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员工差旅明细" sheetId="2" r:id="rId1"/>
    <sheet name="员工报销明细" sheetId="3" r:id="rId2"/>
  </sheets>
  <definedNames>
    <definedName name="_xlnm.Print_Area" localSheetId="0">员工差旅明细!$A$1:$K$44</definedName>
  </definedNames>
  <calcPr calcId="144525" concurrentCalc="0"/>
</workbook>
</file>

<file path=xl/sharedStrings.xml><?xml version="1.0" encoding="utf-8"?>
<sst xmlns="http://schemas.openxmlformats.org/spreadsheetml/2006/main" count="94">
  <si>
    <t>【员工差旅报销单】</t>
  </si>
  <si>
    <t>姓名:</t>
  </si>
  <si>
    <t>张羽</t>
  </si>
  <si>
    <t>职位:</t>
  </si>
  <si>
    <t>人事助理</t>
  </si>
  <si>
    <t>发生地:</t>
  </si>
  <si>
    <t>上海、河南安阳</t>
  </si>
  <si>
    <t>部门:</t>
  </si>
  <si>
    <t>上海事业部</t>
  </si>
  <si>
    <t>发生日期:</t>
  </si>
  <si>
    <t>1.12-1.18</t>
  </si>
  <si>
    <t>报销日期:</t>
  </si>
  <si>
    <t>2019.1.18</t>
  </si>
  <si>
    <t>团号:</t>
  </si>
  <si>
    <t>HMOA-190114-SXY618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</si>
  <si>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</si>
  <si>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</si>
  <si>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</si>
  <si>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</si>
  <si>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</si>
  <si>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</si>
  <si>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</si>
  <si>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</si>
  <si>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</si>
  <si>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</si>
  <si>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1.12 家-上海虹桥火车站</t>
  </si>
  <si>
    <t>餐费</t>
  </si>
  <si>
    <t>1.18餐费 张羽 岑余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</si>
  <si>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</si>
  <si>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</si>
  <si>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</si>
  <si>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</si>
  <si>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</si>
  <si>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</si>
  <si>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</si>
  <si>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</si>
  <si>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</si>
  <si>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</si>
  <si>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</si>
  <si>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</si>
  <si>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</si>
  <si>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河南安阳</t>
  </si>
  <si>
    <t>1.12-1.13</t>
  </si>
  <si>
    <t>1.14-1.18</t>
  </si>
  <si>
    <t>【借款报销单】</t>
  </si>
  <si>
    <t>团号：HMOA-180609-AWX612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</si>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</sst>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1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6" borderId="20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21" borderId="23" applyNumberFormat="0" applyAlignment="0" applyProtection="0">
      <alignment vertical="center"/>
    </xf>
    <xf numFmtId="0" fontId="18" fillId="21" borderId="17" applyNumberFormat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4"/>
  <sheetViews>
    <sheetView tabSelected="1" zoomScale="110" zoomScaleNormal="110" topLeftCell="A4" workbookViewId="0">
      <selection activeCell="E12" sqref="E12:F12"/>
    </sheetView>
  </sheetViews>
  <sheetFormatPr defaultColWidth="8.875" defaultRowHeight="13.8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0.8166666666667" customWidth="1"/>
    <col min="11" max="11" width="25.7333333333333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2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3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4"/>
    </row>
    <row r="7" ht="20.1" customHeight="1" spans="2:11">
      <c r="B7" s="56"/>
      <c r="C7" s="57"/>
      <c r="D7" s="58" t="s">
        <v>9</v>
      </c>
      <c r="E7" s="58"/>
      <c r="F7" s="59" t="s">
        <v>10</v>
      </c>
      <c r="G7" s="59"/>
      <c r="H7" s="58" t="s">
        <v>11</v>
      </c>
      <c r="I7" s="85"/>
      <c r="J7" s="86" t="s">
        <v>12</v>
      </c>
      <c r="K7" s="84"/>
    </row>
    <row r="8" ht="20.1" customHeight="1" spans="2:11">
      <c r="B8" s="60"/>
      <c r="C8" s="61"/>
      <c r="D8" s="62"/>
      <c r="E8" s="62"/>
      <c r="F8" s="63"/>
      <c r="G8" s="63"/>
      <c r="H8" s="62" t="s">
        <v>13</v>
      </c>
      <c r="I8" s="87"/>
      <c r="J8" s="88" t="s">
        <v>14</v>
      </c>
      <c r="K8" s="89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15</v>
      </c>
      <c r="C10" s="66"/>
      <c r="D10" s="67" t="s">
        <v>16</v>
      </c>
      <c r="E10" s="67" t="s">
        <v>17</v>
      </c>
      <c r="F10" s="68"/>
      <c r="G10" s="69" t="s">
        <v>18</v>
      </c>
      <c r="H10" s="68" t="s">
        <v>19</v>
      </c>
      <c r="I10" s="67" t="s">
        <v>20</v>
      </c>
      <c r="J10" s="68"/>
      <c r="K10" s="69" t="s">
        <v>21</v>
      </c>
    </row>
    <row r="11" ht="20.1" customHeight="1" spans="2:11">
      <c r="B11" s="70">
        <v>1</v>
      </c>
      <c r="C11" s="71"/>
      <c r="D11" s="72" t="s">
        <v>22</v>
      </c>
      <c r="E11" s="70" t="s">
        <v>23</v>
      </c>
      <c r="F11" s="71"/>
      <c r="G11" s="73"/>
      <c r="H11" s="73"/>
      <c r="I11" s="90"/>
      <c r="J11" s="91"/>
      <c r="K11" s="92"/>
    </row>
    <row r="12" spans="2:11">
      <c r="B12" s="70">
        <v>2</v>
      </c>
      <c r="C12" s="71"/>
      <c r="D12" s="74"/>
      <c r="E12" s="75" t="s">
        <v>24</v>
      </c>
      <c r="F12" s="75"/>
      <c r="G12" s="73">
        <v>150</v>
      </c>
      <c r="H12" s="73">
        <v>150</v>
      </c>
      <c r="I12" s="90">
        <v>0</v>
      </c>
      <c r="J12" s="91"/>
      <c r="K12" s="93" t="s">
        <v>25</v>
      </c>
    </row>
    <row r="13" spans="2:11">
      <c r="B13" s="70">
        <v>3</v>
      </c>
      <c r="C13" s="71"/>
      <c r="D13" s="74"/>
      <c r="E13" s="75" t="s">
        <v>24</v>
      </c>
      <c r="F13" s="75"/>
      <c r="G13" s="73"/>
      <c r="H13" s="73"/>
      <c r="I13" s="90"/>
      <c r="J13" s="91"/>
      <c r="K13" s="93"/>
    </row>
    <row r="14" spans="2:11">
      <c r="B14" s="70">
        <v>4</v>
      </c>
      <c r="C14" s="71"/>
      <c r="D14" s="74"/>
      <c r="E14" s="70" t="s">
        <v>26</v>
      </c>
      <c r="F14" s="71"/>
      <c r="G14" s="73">
        <v>400</v>
      </c>
      <c r="H14" s="73">
        <v>559</v>
      </c>
      <c r="I14" s="90">
        <v>0</v>
      </c>
      <c r="J14" s="91"/>
      <c r="K14" s="93" t="s">
        <v>27</v>
      </c>
    </row>
    <row r="15" spans="2:11">
      <c r="B15" s="70">
        <v>5</v>
      </c>
      <c r="C15" s="71"/>
      <c r="D15" s="74"/>
      <c r="E15" s="70" t="s">
        <v>26</v>
      </c>
      <c r="F15" s="71"/>
      <c r="G15" s="73"/>
      <c r="H15" s="73"/>
      <c r="I15" s="90"/>
      <c r="J15" s="91"/>
      <c r="K15" s="93"/>
    </row>
    <row r="16" spans="2:11">
      <c r="B16" s="70">
        <v>6</v>
      </c>
      <c r="C16" s="71"/>
      <c r="D16" s="74"/>
      <c r="E16" s="70" t="s">
        <v>26</v>
      </c>
      <c r="F16" s="71"/>
      <c r="G16" s="73"/>
      <c r="H16" s="73"/>
      <c r="I16" s="90"/>
      <c r="J16" s="91"/>
      <c r="K16" s="93"/>
    </row>
    <row r="17" spans="2:11">
      <c r="B17" s="70">
        <v>7</v>
      </c>
      <c r="C17" s="71"/>
      <c r="D17" s="74"/>
      <c r="E17" s="70" t="s">
        <v>26</v>
      </c>
      <c r="F17" s="71"/>
      <c r="G17" s="73"/>
      <c r="H17" s="73"/>
      <c r="I17" s="90"/>
      <c r="J17" s="91"/>
      <c r="K17" s="93"/>
    </row>
    <row r="18" spans="2:11">
      <c r="B18" s="70">
        <v>8</v>
      </c>
      <c r="C18" s="71"/>
      <c r="D18" s="72" t="s">
        <v>28</v>
      </c>
      <c r="E18" s="75"/>
      <c r="F18" s="75"/>
      <c r="G18" s="73"/>
      <c r="H18" s="73"/>
      <c r="I18" s="90"/>
      <c r="J18" s="91"/>
      <c r="K18" s="93"/>
    </row>
    <row r="19" ht="20.1" customHeight="1" spans="2:11">
      <c r="B19" s="70">
        <v>9</v>
      </c>
      <c r="C19" s="71"/>
      <c r="D19" s="74"/>
      <c r="E19" s="75"/>
      <c r="F19" s="75"/>
      <c r="G19" s="73"/>
      <c r="H19" s="73"/>
      <c r="I19" s="90"/>
      <c r="J19" s="91"/>
      <c r="K19" s="92"/>
    </row>
    <row r="20" ht="20.1" customHeight="1" spans="2:11">
      <c r="B20" s="70">
        <v>10</v>
      </c>
      <c r="C20" s="71"/>
      <c r="D20" s="74"/>
      <c r="E20" s="75"/>
      <c r="F20" s="75"/>
      <c r="G20" s="73"/>
      <c r="H20" s="73"/>
      <c r="I20" s="90"/>
      <c r="J20" s="91"/>
      <c r="K20" s="94"/>
    </row>
    <row r="21" ht="20.1" customHeight="1" spans="2:11">
      <c r="B21" s="70">
        <v>11</v>
      </c>
      <c r="C21" s="71"/>
      <c r="D21" s="74"/>
      <c r="E21" s="75"/>
      <c r="F21" s="75"/>
      <c r="G21" s="73"/>
      <c r="H21" s="73"/>
      <c r="I21" s="90"/>
      <c r="J21" s="91"/>
      <c r="K21" s="94"/>
    </row>
    <row r="22" ht="20.1" customHeight="1" spans="2:11">
      <c r="B22" s="70">
        <v>12</v>
      </c>
      <c r="C22" s="71"/>
      <c r="D22" s="76"/>
      <c r="E22" s="75"/>
      <c r="F22" s="75"/>
      <c r="G22" s="73"/>
      <c r="H22" s="73"/>
      <c r="I22" s="90"/>
      <c r="J22" s="91"/>
      <c r="K22" s="92"/>
    </row>
    <row r="23" ht="20.1" customHeight="1" spans="2:11">
      <c r="B23" s="67" t="s">
        <v>29</v>
      </c>
      <c r="C23" s="77"/>
      <c r="D23" s="77"/>
      <c r="E23" s="77"/>
      <c r="F23" s="68"/>
      <c r="G23" s="78">
        <f>SUM(G11:G22)</f>
        <v>550</v>
      </c>
      <c r="H23" s="78">
        <f>SUM(H11:H22)</f>
        <v>709</v>
      </c>
      <c r="I23" s="95">
        <f>SUM(I11:J22)</f>
        <v>0</v>
      </c>
      <c r="J23" s="96"/>
      <c r="K23" s="97"/>
    </row>
    <row r="24" ht="20.1" customHeight="1" spans="2:11">
      <c r="B24" s="64"/>
      <c r="C24" s="64"/>
      <c r="D24" s="64"/>
      <c r="E24" s="64"/>
      <c r="F24" s="64"/>
      <c r="G24" s="64"/>
      <c r="H24" s="64"/>
      <c r="I24" s="64"/>
      <c r="J24" s="98"/>
      <c r="K24" s="64"/>
    </row>
    <row r="25" ht="20.1" customHeight="1" spans="2:11">
      <c r="B25" s="69" t="s">
        <v>19</v>
      </c>
      <c r="C25" s="69"/>
      <c r="D25" s="69"/>
      <c r="E25" s="69"/>
      <c r="F25" s="69"/>
      <c r="G25" s="69" t="s">
        <v>30</v>
      </c>
      <c r="H25" s="69"/>
      <c r="I25" s="69"/>
      <c r="J25" s="69"/>
      <c r="K25" s="69" t="s">
        <v>31</v>
      </c>
    </row>
    <row r="26" ht="20.1" customHeight="1" spans="2:11">
      <c r="B26" s="79">
        <f>H23</f>
        <v>709</v>
      </c>
      <c r="C26" s="79"/>
      <c r="D26" s="79"/>
      <c r="E26" s="79"/>
      <c r="F26" s="79"/>
      <c r="G26" s="79">
        <f>I23</f>
        <v>0</v>
      </c>
      <c r="H26" s="79"/>
      <c r="I26" s="79"/>
      <c r="J26" s="79"/>
      <c r="K26" s="99">
        <v>550</v>
      </c>
    </row>
    <row r="27" ht="20.1" customHeight="1" spans="2:11">
      <c r="B27" s="64"/>
      <c r="C27" s="64"/>
      <c r="D27" s="64"/>
      <c r="E27" s="64"/>
      <c r="F27" s="64"/>
      <c r="G27" s="64"/>
      <c r="H27" s="64"/>
      <c r="I27" s="64"/>
      <c r="J27" s="64"/>
      <c r="K27" s="64"/>
    </row>
    <row r="28" ht="20.1" customHeight="1" spans="2:11">
      <c r="B28" s="64" t="s">
        <v>32</v>
      </c>
      <c r="C28" s="64"/>
      <c r="D28" s="64"/>
      <c r="E28" s="64"/>
      <c r="F28" s="64" t="s">
        <v>33</v>
      </c>
      <c r="G28" s="64" t="s">
        <v>34</v>
      </c>
      <c r="H28" s="64"/>
      <c r="I28" s="64"/>
      <c r="J28" s="64" t="s">
        <v>35</v>
      </c>
      <c r="K28" s="64"/>
    </row>
    <row r="31" ht="17.4" spans="1:11">
      <c r="A31" s="4" t="s">
        <v>36</v>
      </c>
      <c r="B31" s="4"/>
      <c r="C31" s="4"/>
      <c r="D31" s="4"/>
      <c r="E31" s="4"/>
      <c r="F31" s="4"/>
      <c r="G31" s="4"/>
      <c r="H31" s="4"/>
      <c r="I31" s="4"/>
      <c r="J31" s="4"/>
      <c r="K31" s="4"/>
    </row>
    <row r="33" ht="20.1" customHeight="1" spans="2:11">
      <c r="B33" s="52"/>
      <c r="C33" s="53"/>
      <c r="D33" s="54" t="s">
        <v>1</v>
      </c>
      <c r="E33" s="54"/>
      <c r="F33" s="55" t="str">
        <f>F5</f>
        <v>张羽</v>
      </c>
      <c r="G33" s="55"/>
      <c r="H33" s="54" t="s">
        <v>3</v>
      </c>
      <c r="I33" s="53"/>
      <c r="J33" s="55" t="str">
        <f>J5</f>
        <v>人事助理</v>
      </c>
      <c r="K33" s="83"/>
    </row>
    <row r="34" ht="20.1" customHeight="1" spans="2:11">
      <c r="B34" s="56"/>
      <c r="C34" s="57"/>
      <c r="D34" s="58" t="s">
        <v>5</v>
      </c>
      <c r="E34" s="58"/>
      <c r="F34" s="59" t="str">
        <f>F6</f>
        <v>上海、河南安阳</v>
      </c>
      <c r="G34" s="59"/>
      <c r="H34" s="58" t="s">
        <v>7</v>
      </c>
      <c r="I34" s="57"/>
      <c r="J34" s="59" t="str">
        <f>J6</f>
        <v>上海事业部</v>
      </c>
      <c r="K34" s="84"/>
    </row>
    <row r="35" ht="20.1" customHeight="1" spans="2:11">
      <c r="B35" s="56"/>
      <c r="C35" s="57"/>
      <c r="D35" s="58" t="s">
        <v>9</v>
      </c>
      <c r="E35" s="58"/>
      <c r="F35" s="59" t="str">
        <f>F7</f>
        <v>1.12-1.18</v>
      </c>
      <c r="G35" s="59"/>
      <c r="H35" s="58" t="s">
        <v>11</v>
      </c>
      <c r="I35" s="85"/>
      <c r="J35" s="86" t="str">
        <f>J7</f>
        <v>2019.1.18</v>
      </c>
      <c r="K35" s="84"/>
    </row>
    <row r="36" ht="20.1" customHeight="1" spans="2:11">
      <c r="B36" s="60"/>
      <c r="C36" s="61"/>
      <c r="D36" s="62"/>
      <c r="E36" s="62"/>
      <c r="F36" s="63"/>
      <c r="G36" s="63"/>
      <c r="H36" s="62" t="s">
        <v>13</v>
      </c>
      <c r="I36" s="87"/>
      <c r="J36" s="63" t="s">
        <v>14</v>
      </c>
      <c r="K36" s="89"/>
    </row>
    <row r="37" ht="20.1" customHeight="1"/>
    <row r="38" ht="20.1" customHeight="1" spans="2:11">
      <c r="B38" s="75"/>
      <c r="C38" s="75"/>
      <c r="D38" s="80" t="s">
        <v>37</v>
      </c>
      <c r="E38" s="75" t="s">
        <v>38</v>
      </c>
      <c r="F38" s="75"/>
      <c r="G38" s="73" t="s">
        <v>39</v>
      </c>
      <c r="H38" s="73" t="s">
        <v>40</v>
      </c>
      <c r="I38" s="73" t="s">
        <v>29</v>
      </c>
      <c r="J38" s="73"/>
      <c r="K38" s="100" t="s">
        <v>21</v>
      </c>
    </row>
    <row r="39" ht="20.1" customHeight="1" spans="2:11">
      <c r="B39" s="70">
        <v>1</v>
      </c>
      <c r="C39" s="71"/>
      <c r="D39" s="80" t="s">
        <v>41</v>
      </c>
      <c r="E39" s="70" t="s">
        <v>42</v>
      </c>
      <c r="F39" s="71"/>
      <c r="G39" s="73">
        <v>200</v>
      </c>
      <c r="H39" s="73">
        <v>2</v>
      </c>
      <c r="I39" s="90"/>
      <c r="J39" s="91">
        <v>400</v>
      </c>
      <c r="K39" s="100" t="s">
        <v>42</v>
      </c>
    </row>
    <row r="40" ht="16" customHeight="1" spans="2:11">
      <c r="B40" s="75">
        <v>2</v>
      </c>
      <c r="C40" s="75"/>
      <c r="D40" s="80" t="s">
        <v>41</v>
      </c>
      <c r="E40" s="75" t="s">
        <v>43</v>
      </c>
      <c r="F40" s="75"/>
      <c r="G40" s="73">
        <v>100</v>
      </c>
      <c r="H40" s="73">
        <v>5</v>
      </c>
      <c r="I40" s="90">
        <f>G40*H40</f>
        <v>500</v>
      </c>
      <c r="J40" s="91"/>
      <c r="K40" s="100" t="str">
        <f>E40</f>
        <v>1.14-1.18</v>
      </c>
    </row>
    <row r="41" ht="20.1" customHeight="1" spans="2:11">
      <c r="B41" s="70">
        <v>3</v>
      </c>
      <c r="C41" s="71"/>
      <c r="D41" s="80"/>
      <c r="E41" s="75"/>
      <c r="F41" s="75"/>
      <c r="G41" s="73"/>
      <c r="H41" s="73"/>
      <c r="I41" s="90"/>
      <c r="J41" s="91"/>
      <c r="K41" s="100"/>
    </row>
    <row r="42" ht="20.1" customHeight="1" spans="2:11">
      <c r="B42" s="75">
        <v>4</v>
      </c>
      <c r="C42" s="75"/>
      <c r="D42" s="81"/>
      <c r="E42" s="75"/>
      <c r="F42" s="75"/>
      <c r="G42" s="73"/>
      <c r="H42" s="73"/>
      <c r="I42" s="90"/>
      <c r="J42" s="91"/>
      <c r="K42" s="100"/>
    </row>
    <row r="43" ht="20.1" customHeight="1" spans="2:11">
      <c r="B43" s="67" t="s">
        <v>29</v>
      </c>
      <c r="C43" s="77"/>
      <c r="D43" s="77"/>
      <c r="E43" s="77"/>
      <c r="F43" s="68"/>
      <c r="G43" s="78"/>
      <c r="H43" s="78"/>
      <c r="I43" s="95">
        <f>SUM(I39:J42)</f>
        <v>900</v>
      </c>
      <c r="J43" s="96"/>
      <c r="K43" s="97"/>
    </row>
    <row r="44" ht="20.1" customHeight="1" spans="2:11">
      <c r="B44" s="64" t="s">
        <v>32</v>
      </c>
      <c r="C44" s="64"/>
      <c r="D44" s="64"/>
      <c r="E44" s="64"/>
      <c r="F44" s="64" t="s">
        <v>33</v>
      </c>
      <c r="G44" s="64" t="s">
        <v>34</v>
      </c>
      <c r="H44" s="64"/>
      <c r="I44" s="64"/>
      <c r="J44" s="64" t="s">
        <v>35</v>
      </c>
      <c r="K44" s="64"/>
    </row>
  </sheetData>
  <mergeCells count="7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F43"/>
    <mergeCell ref="I43:J43"/>
    <mergeCell ref="D11:D14"/>
    <mergeCell ref="D18:D22"/>
  </mergeCells>
  <pageMargins left="0.699305555555556" right="0.699305555555556" top="0.75" bottom="0.75" header="0.3" footer="0.3"/>
  <pageSetup paperSize="9" scale="83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topLeftCell="A40" workbookViewId="0">
      <selection activeCell="G69" sqref="G69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44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45</v>
      </c>
      <c r="I4" s="5"/>
      <c r="J4" s="5" t="s">
        <v>46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47</v>
      </c>
      <c r="C6" s="9" t="s">
        <v>48</v>
      </c>
      <c r="D6" s="9"/>
      <c r="E6" s="9"/>
      <c r="F6" s="10" t="s">
        <v>49</v>
      </c>
      <c r="G6" s="10"/>
      <c r="H6" s="10"/>
      <c r="I6" s="10"/>
      <c r="J6" s="8" t="s">
        <v>50</v>
      </c>
    </row>
    <row r="7" customHeight="1" spans="1:10">
      <c r="A7" s="7"/>
      <c r="B7" s="8"/>
      <c r="C7" s="11" t="s">
        <v>51</v>
      </c>
      <c r="D7" s="12" t="s">
        <v>52</v>
      </c>
      <c r="E7" s="9" t="s">
        <v>53</v>
      </c>
      <c r="F7" s="10" t="s">
        <v>54</v>
      </c>
      <c r="G7" s="10" t="s">
        <v>55</v>
      </c>
      <c r="H7" s="10" t="s">
        <v>56</v>
      </c>
      <c r="I7" s="10" t="s">
        <v>57</v>
      </c>
      <c r="J7" s="8"/>
    </row>
    <row r="8" customHeight="1" spans="1:10">
      <c r="A8" s="13">
        <v>1</v>
      </c>
      <c r="B8" s="14" t="s">
        <v>58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59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60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61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62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63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64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65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66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67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68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69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70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71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72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73</v>
      </c>
      <c r="C28" s="15">
        <v>0</v>
      </c>
      <c r="D28" s="13">
        <v>0</v>
      </c>
      <c r="E28" s="16">
        <f t="shared" si="2"/>
        <v>0</v>
      </c>
      <c r="F28" s="15">
        <v>0</v>
      </c>
      <c r="G28" s="15">
        <v>0</v>
      </c>
      <c r="H28" s="15">
        <v>0</v>
      </c>
      <c r="I28" s="36" t="s">
        <v>74</v>
      </c>
      <c r="J28" s="37" t="s">
        <v>75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76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5">
        <v>0</v>
      </c>
      <c r="G32" s="19">
        <f t="shared" ref="G32:H32" si="10">SUM(G28:G31)</f>
        <v>0</v>
      </c>
      <c r="H32" s="15">
        <v>0</v>
      </c>
      <c r="I32" s="39"/>
      <c r="J32" s="43"/>
    </row>
    <row r="33" customHeight="1" spans="1:10">
      <c r="A33" s="13">
        <v>7</v>
      </c>
      <c r="B33" s="14" t="s">
        <v>77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78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79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80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81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82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83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84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85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86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29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0</v>
      </c>
      <c r="G47" s="19">
        <f>SUM(G46,G44,G40,G37,G32,G27,G24,G21,G16,G13)</f>
        <v>0</v>
      </c>
      <c r="H47" s="15">
        <v>0</v>
      </c>
      <c r="I47" s="39"/>
      <c r="J47" s="47"/>
    </row>
    <row r="51" customHeight="1" spans="1:9">
      <c r="A51" s="27" t="s">
        <v>87</v>
      </c>
      <c r="B51" s="28"/>
      <c r="C51" s="29" t="s">
        <v>88</v>
      </c>
      <c r="D51" s="29"/>
      <c r="E51" s="29" t="s">
        <v>89</v>
      </c>
      <c r="F51" s="29"/>
      <c r="G51" s="29" t="s">
        <v>90</v>
      </c>
      <c r="H51" s="29"/>
      <c r="I51" s="48" t="s">
        <v>91</v>
      </c>
    </row>
    <row r="52" customHeight="1" spans="1:9">
      <c r="A52" s="30">
        <f>E47</f>
        <v>0</v>
      </c>
      <c r="B52" s="31"/>
      <c r="C52" s="31">
        <f>H47</f>
        <v>0</v>
      </c>
      <c r="D52" s="31"/>
      <c r="E52" s="31">
        <f>F47</f>
        <v>0</v>
      </c>
      <c r="F52" s="31"/>
      <c r="G52" s="31">
        <f>G47</f>
        <v>0</v>
      </c>
      <c r="H52" s="31"/>
      <c r="I52" s="49">
        <f>A52-C52</f>
        <v>0</v>
      </c>
    </row>
    <row r="54" customHeight="1" spans="1:9">
      <c r="A54" s="32" t="s">
        <v>92</v>
      </c>
      <c r="B54" s="33"/>
      <c r="C54" s="34" t="s">
        <v>33</v>
      </c>
      <c r="D54" s="32"/>
      <c r="E54" s="32" t="s">
        <v>93</v>
      </c>
      <c r="F54" s="32"/>
      <c r="G54" s="32" t="s">
        <v>35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2017-11-07T06:55:00Z</cp:lastPrinted>
  <dcterms:modified xsi:type="dcterms:W3CDTF">2019-01-23T07:06:36Z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