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<sst xmlns="http://schemas.openxmlformats.org/spreadsheetml/2006/main" count="97" uniqueCount="55">
  <si>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【员工差旅报销单】</t>
  </si>
  <si>
    <t>姓名:</t>
  </si>
  <si>
    <t>易梦铃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</si>
  <si>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</si>
  <si>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</si>
  <si>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</si>
  <si>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</si>
  <si>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</si>
  <si>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</si>
  <si>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</si>
  <si>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2025.12.17-12.22</t>
  </si>
  <si>
    <t>报销日期:</t>
  </si>
  <si>
    <t>2025.1.11</t>
  </si>
  <si>
    <t>团号:</t>
  </si>
  <si>
    <t>HMEA-260117-DJH859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</si>
  <si>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</si>
  <si>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</si>
  <si>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</si>
  <si>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</si>
  <si>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</si>
  <si>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</si>
  <si>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</si>
  <si>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</si>
  <si>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12.17住宿易梦铃、张佳怡</t>
  </si>
  <si>
    <t>12.17住宿高嘉珩、张菁桐</t>
  </si>
  <si>
    <t>交通</t>
  </si>
  <si>
    <t>12.17小交通</t>
  </si>
  <si>
    <t>12.18小交通</t>
  </si>
  <si>
    <t>12.19小交通</t>
  </si>
  <si>
    <t>12.20小交通</t>
  </si>
  <si>
    <t>12.21小交通</t>
  </si>
  <si>
    <t>12.22小交通</t>
  </si>
  <si>
    <t>用餐</t>
  </si>
  <si>
    <t>12.17餐费（易梦铃、张佳怡、孟柏轩、高嘉珩、刘耘瑞、张菁桐）</t>
  </si>
  <si>
    <t>12.18餐费（易梦铃、张佳怡、孟柏轩、高嘉珩、刘耘瑞、张菁桐）</t>
  </si>
  <si>
    <t>12.19餐费（易梦铃、张佳怡、孟柏轩、高嘉珩、刘耘瑞、张菁桐、仲岚）</t>
  </si>
  <si>
    <t>12.20餐费（易梦铃、张佳怡、孟柏轩、高嘉珩、刘耘瑞、张菁桐、仲岚）</t>
  </si>
  <si>
    <t>12.21餐费（易梦铃、张佳怡、孟柏轩、高嘉珩、刘耘瑞、张菁桐、仲岚）</t>
  </si>
  <si>
    <t>12.22餐费（易梦铃、张佳怡、孟柏轩、高嘉珩、刘耘瑞、张菁桐、仲岚）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</si>
  <si>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</si>
  <si>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</si>
  <si>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</si>
  <si>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</si>
  <si>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</si>
  <si>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</si>
  <si>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</si>
  <si>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</si>
  <si>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</si>
  <si>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</si>
  <si>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</si>
  <si>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</si>
  <si>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</si>
  <si>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2025.12.17-12.19</t>
  </si>
  <si>
    <t>2025.12.20-12.21</t>
  </si>
  <si>
    <t>2025.12.22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</si>
</sst>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176" fontId="5" fillId="2" borderId="7" xfId="50" applyNumberFormat="1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left" vertical="center"/>
    </xf>
    <xf numFmtId="0" fontId="4" fillId="0" borderId="13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4" fillId="0" borderId="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58" fontId="4" fillId="0" borderId="11" xfId="50" applyNumberFormat="1" applyFont="1" applyFill="1" applyBorder="1" applyAlignment="1">
      <alignment horizontal="left" vertical="center"/>
    </xf>
    <xf numFmtId="0" fontId="4" fillId="0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176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0" borderId="0" xfId="50" applyNumberFormat="1" applyFont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0" fontId="4" fillId="2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63500</xdr:colOff>
      <xdr:row>60</xdr:row>
      <xdr:rowOff>114935</xdr:rowOff>
    </xdr:from>
    <xdr:to>
      <xdr:col>10</xdr:col>
      <xdr:colOff>2505075</xdr:colOff>
      <xdr:row>67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6955" y="13155295"/>
          <a:ext cx="2441575" cy="181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70"/>
  <sheetViews>
    <sheetView tabSelected="1" zoomScale="130" zoomScaleNormal="130" topLeftCell="A58" workbookViewId="0">
      <selection activeCell="H45" sqref="H45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3" customWidth="1"/>
    <col min="8" max="8" width="11.0909090909091" customWidth="1"/>
    <col min="9" max="9" width="11.6" customWidth="1"/>
    <col min="10" max="10" width="8.88181818181818" customWidth="1"/>
    <col min="11" max="11" width="57.1363636363636" customWidth="1"/>
  </cols>
  <sheetData>
    <row r="1" spans="3:11">
      <c r="C1" s="4"/>
      <c r="D1" s="4"/>
      <c r="E1" s="4"/>
      <c r="F1" s="4"/>
      <c r="G1" s="5"/>
      <c r="H1" s="4"/>
      <c r="I1" s="4"/>
      <c r="J1" s="4"/>
      <c r="K1" s="4"/>
    </row>
    <row r="3" ht="17.5" spans="3:11">
      <c r="C3" s="6" t="s">
        <v>0</v>
      </c>
      <c r="D3" s="6"/>
      <c r="E3" s="6"/>
      <c r="F3" s="6"/>
      <c r="G3" s="7"/>
      <c r="H3" s="6"/>
      <c r="I3" s="6"/>
      <c r="J3" s="6"/>
      <c r="K3" s="6"/>
    </row>
    <row r="4" ht="20.15" customHeight="1" spans="3:11">
      <c r="C4" s="8"/>
      <c r="D4" s="8"/>
      <c r="E4" s="8"/>
      <c r="F4" s="8"/>
      <c r="G4" s="9"/>
      <c r="H4" s="8"/>
      <c r="I4" s="8"/>
      <c r="J4" s="8"/>
      <c r="K4" s="10"/>
    </row>
    <row r="5" ht="20.15" customHeight="1" spans="3:11">
      <c r="C5" s="11"/>
      <c r="D5" s="12"/>
      <c r="E5" s="13" t="s">
        <v>1</v>
      </c>
      <c r="F5" s="14" t="s">
        <v>2</v>
      </c>
      <c r="G5" s="15"/>
      <c r="H5" s="13" t="s">
        <v>3</v>
      </c>
      <c r="I5" s="12"/>
      <c r="J5" s="14" t="s">
        <v>4</v>
      </c>
      <c r="K5" s="16"/>
    </row>
    <row r="6" ht="20.15" customHeight="1" spans="3:11">
      <c r="C6" s="17"/>
      <c r="D6" s="18"/>
      <c r="E6" s="19" t="s">
        <v>5</v>
      </c>
      <c r="F6" s="20" t="s">
        <v>6</v>
      </c>
      <c r="G6" s="21"/>
      <c r="H6" s="19" t="s">
        <v>7</v>
      </c>
      <c r="I6" s="18"/>
      <c r="J6" s="20" t="s">
        <v>8</v>
      </c>
      <c r="K6" s="22"/>
    </row>
    <row r="7" ht="20.15" customHeight="1" spans="3:11">
      <c r="C7" s="17"/>
      <c r="D7" s="18"/>
      <c r="E7" s="19" t="s">
        <v>9</v>
      </c>
      <c r="F7" s="23" t="s">
        <v>10</v>
      </c>
      <c r="G7" s="24"/>
      <c r="H7" s="25" t="s">
        <v>11</v>
      </c>
      <c r="I7" s="26"/>
      <c r="J7" s="23" t="s">
        <v>12</v>
      </c>
      <c r="K7" s="27"/>
    </row>
    <row r="8" ht="20.15" customHeight="1" spans="3:11">
      <c r="C8" s="28"/>
      <c r="D8" s="29"/>
      <c r="E8" s="30"/>
      <c r="F8" s="31"/>
      <c r="G8" s="32"/>
      <c r="H8" s="33" t="s">
        <v>13</v>
      </c>
      <c r="I8" s="34"/>
      <c r="J8" s="35" t="s">
        <v>14</v>
      </c>
      <c r="K8" s="36"/>
    </row>
    <row r="9" ht="20.15" customHeight="1" spans="3:11">
      <c r="C9" s="18"/>
      <c r="D9" s="18"/>
      <c r="E9" s="18"/>
      <c r="F9" s="18"/>
      <c r="G9" s="37"/>
      <c r="H9" s="18"/>
      <c r="I9" s="18"/>
      <c r="J9" s="18"/>
      <c r="K9" s="18"/>
    </row>
    <row r="10" ht="17" customHeight="1" spans="3:11">
      <c r="C10" s="38" t="s">
        <v>15</v>
      </c>
      <c r="D10" s="39"/>
      <c r="E10" s="38" t="s">
        <v>16</v>
      </c>
      <c r="F10" s="40" t="s">
        <v>17</v>
      </c>
      <c r="G10" s="41" t="s">
        <v>18</v>
      </c>
      <c r="H10" s="39" t="s">
        <v>19</v>
      </c>
      <c r="I10" s="38" t="s">
        <v>20</v>
      </c>
      <c r="J10" s="39"/>
      <c r="K10" s="40" t="s">
        <v>21</v>
      </c>
    </row>
    <row r="11" customFormat="1" ht="17" customHeight="1" spans="3:11">
      <c r="C11" s="42">
        <v>1</v>
      </c>
      <c r="D11" s="43"/>
      <c r="E11" s="38"/>
      <c r="F11" s="44" t="s">
        <v>22</v>
      </c>
      <c r="G11" s="45">
        <v>548.43</v>
      </c>
      <c r="H11" s="43">
        <v>548.43</v>
      </c>
      <c r="I11" s="46">
        <v>0</v>
      </c>
      <c r="J11" s="47"/>
      <c r="K11" s="48" t="s">
        <v>23</v>
      </c>
    </row>
    <row r="12" customFormat="1" ht="17" customHeight="1" spans="3:11">
      <c r="C12" s="42">
        <v>2</v>
      </c>
      <c r="D12" s="43"/>
      <c r="E12" s="38"/>
      <c r="F12" s="49"/>
      <c r="G12" s="45">
        <v>581.62</v>
      </c>
      <c r="H12" s="43">
        <v>581.62</v>
      </c>
      <c r="I12" s="46">
        <v>0</v>
      </c>
      <c r="J12" s="47"/>
      <c r="K12" s="48" t="s">
        <v>24</v>
      </c>
    </row>
    <row r="13" s="1" customFormat="1" ht="17" customHeight="1" spans="3:11">
      <c r="C13" s="42">
        <v>3</v>
      </c>
      <c r="D13" s="43"/>
      <c r="E13" s="42"/>
      <c r="F13" s="50" t="s">
        <v>25</v>
      </c>
      <c r="G13" s="45">
        <v>59.1</v>
      </c>
      <c r="H13" s="43">
        <v>59.1</v>
      </c>
      <c r="I13" s="46">
        <v>0</v>
      </c>
      <c r="J13" s="47"/>
      <c r="K13" s="48" t="s">
        <v>26</v>
      </c>
    </row>
    <row r="14" customFormat="1" ht="17" customHeight="1" spans="3:11">
      <c r="C14" s="42">
        <v>4</v>
      </c>
      <c r="D14" s="43"/>
      <c r="E14" s="51"/>
      <c r="F14" s="50"/>
      <c r="G14" s="45">
        <v>76.6</v>
      </c>
      <c r="H14" s="43">
        <v>76.6</v>
      </c>
      <c r="I14" s="46">
        <v>0</v>
      </c>
      <c r="J14" s="47"/>
      <c r="K14" s="48" t="s">
        <v>26</v>
      </c>
    </row>
    <row r="15" customFormat="1" ht="17" customHeight="1" spans="3:11">
      <c r="C15" s="42">
        <v>5</v>
      </c>
      <c r="D15" s="43"/>
      <c r="E15" s="51"/>
      <c r="F15" s="50"/>
      <c r="G15" s="45">
        <v>33.9</v>
      </c>
      <c r="H15" s="43">
        <v>33.9</v>
      </c>
      <c r="I15" s="46">
        <v>0</v>
      </c>
      <c r="J15" s="47"/>
      <c r="K15" s="48" t="s">
        <v>27</v>
      </c>
    </row>
    <row r="16" customFormat="1" ht="17" customHeight="1" spans="3:11">
      <c r="C16" s="42">
        <v>6</v>
      </c>
      <c r="D16" s="43"/>
      <c r="E16" s="51"/>
      <c r="F16" s="50"/>
      <c r="G16" s="52">
        <v>159.1</v>
      </c>
      <c r="H16" s="53">
        <v>159.1</v>
      </c>
      <c r="I16" s="46">
        <v>0</v>
      </c>
      <c r="J16" s="47"/>
      <c r="K16" s="48" t="s">
        <v>27</v>
      </c>
    </row>
    <row r="17" customFormat="1" ht="17" customHeight="1" spans="3:11">
      <c r="C17" s="42">
        <v>7</v>
      </c>
      <c r="D17" s="43"/>
      <c r="E17" s="51"/>
      <c r="F17" s="50"/>
      <c r="G17" s="52">
        <v>50.6</v>
      </c>
      <c r="H17" s="53">
        <v>50.6</v>
      </c>
      <c r="I17" s="46">
        <v>0</v>
      </c>
      <c r="J17" s="47"/>
      <c r="K17" s="48" t="s">
        <v>28</v>
      </c>
    </row>
    <row r="18" customFormat="1" ht="17" customHeight="1" spans="3:11">
      <c r="C18" s="42">
        <v>8</v>
      </c>
      <c r="D18" s="43"/>
      <c r="E18" s="51"/>
      <c r="F18" s="50"/>
      <c r="G18" s="52">
        <v>46.6</v>
      </c>
      <c r="H18" s="53">
        <v>46.6</v>
      </c>
      <c r="I18" s="46">
        <v>0</v>
      </c>
      <c r="J18" s="47"/>
      <c r="K18" s="48" t="s">
        <v>29</v>
      </c>
    </row>
    <row r="19" customFormat="1" ht="17" customHeight="1" spans="3:11">
      <c r="C19" s="42">
        <v>9</v>
      </c>
      <c r="D19" s="43"/>
      <c r="E19" s="51"/>
      <c r="F19" s="50"/>
      <c r="G19" s="52">
        <v>53.3</v>
      </c>
      <c r="H19" s="53">
        <v>53.3</v>
      </c>
      <c r="I19" s="46">
        <v>0</v>
      </c>
      <c r="J19" s="47"/>
      <c r="K19" s="48" t="s">
        <v>29</v>
      </c>
    </row>
    <row r="20" customFormat="1" ht="17" customHeight="1" spans="3:11">
      <c r="C20" s="42">
        <v>10</v>
      </c>
      <c r="D20" s="43"/>
      <c r="E20" s="51"/>
      <c r="F20" s="54"/>
      <c r="G20" s="52">
        <v>70.7</v>
      </c>
      <c r="H20" s="53">
        <v>70.7</v>
      </c>
      <c r="I20" s="46">
        <v>0</v>
      </c>
      <c r="J20" s="47"/>
      <c r="K20" s="48" t="s">
        <v>30</v>
      </c>
    </row>
    <row r="21" customFormat="1" ht="17" customHeight="1" spans="3:11">
      <c r="C21" s="42">
        <v>11</v>
      </c>
      <c r="D21" s="43"/>
      <c r="E21" s="51"/>
      <c r="F21" s="54"/>
      <c r="G21" s="52">
        <v>64.7</v>
      </c>
      <c r="H21" s="53">
        <v>64.7</v>
      </c>
      <c r="I21" s="46">
        <v>0</v>
      </c>
      <c r="J21" s="47"/>
      <c r="K21" s="48" t="s">
        <v>31</v>
      </c>
    </row>
    <row r="22" s="2" customFormat="1" ht="17" customHeight="1" spans="3:11">
      <c r="C22" s="55">
        <v>12</v>
      </c>
      <c r="D22" s="56"/>
      <c r="E22" s="57"/>
      <c r="F22" s="58" t="s">
        <v>32</v>
      </c>
      <c r="G22" s="59">
        <v>113</v>
      </c>
      <c r="H22" s="60">
        <v>113</v>
      </c>
      <c r="I22" s="61">
        <v>0</v>
      </c>
      <c r="J22" s="60"/>
      <c r="K22" s="62" t="s">
        <v>33</v>
      </c>
    </row>
    <row r="23" s="2" customFormat="1" ht="17" customHeight="1" spans="3:11">
      <c r="C23" s="55">
        <v>13</v>
      </c>
      <c r="D23" s="56"/>
      <c r="E23" s="57"/>
      <c r="F23" s="63"/>
      <c r="G23" s="59">
        <v>217</v>
      </c>
      <c r="H23" s="60">
        <v>217</v>
      </c>
      <c r="I23" s="61">
        <v>0</v>
      </c>
      <c r="J23" s="60"/>
      <c r="K23" s="62" t="s">
        <v>33</v>
      </c>
    </row>
    <row r="24" s="2" customFormat="1" ht="17" customHeight="1" spans="3:11">
      <c r="C24" s="55">
        <v>14</v>
      </c>
      <c r="D24" s="56"/>
      <c r="E24" s="57"/>
      <c r="F24" s="63"/>
      <c r="G24" s="59">
        <v>138</v>
      </c>
      <c r="H24" s="60">
        <v>138</v>
      </c>
      <c r="I24" s="61">
        <v>0</v>
      </c>
      <c r="J24" s="60"/>
      <c r="K24" s="62" t="s">
        <v>33</v>
      </c>
    </row>
    <row r="25" s="2" customFormat="1" ht="17" customHeight="1" spans="3:11">
      <c r="C25" s="55">
        <v>15</v>
      </c>
      <c r="D25" s="56"/>
      <c r="E25" s="57"/>
      <c r="F25" s="63"/>
      <c r="G25" s="59">
        <v>133</v>
      </c>
      <c r="H25" s="60">
        <v>133</v>
      </c>
      <c r="I25" s="61">
        <v>0</v>
      </c>
      <c r="J25" s="60"/>
      <c r="K25" s="62" t="s">
        <v>33</v>
      </c>
    </row>
    <row r="26" s="2" customFormat="1" ht="17" customHeight="1" spans="3:11">
      <c r="C26" s="55">
        <v>16</v>
      </c>
      <c r="D26" s="56"/>
      <c r="E26" s="57"/>
      <c r="F26" s="63"/>
      <c r="G26" s="59">
        <v>54.7</v>
      </c>
      <c r="H26" s="60">
        <v>0</v>
      </c>
      <c r="I26" s="61">
        <v>54.7</v>
      </c>
      <c r="J26" s="60"/>
      <c r="K26" s="62" t="s">
        <v>34</v>
      </c>
    </row>
    <row r="27" s="2" customFormat="1" ht="17" customHeight="1" spans="3:11">
      <c r="C27" s="55">
        <v>17</v>
      </c>
      <c r="D27" s="56"/>
      <c r="E27" s="57"/>
      <c r="F27" s="63"/>
      <c r="G27" s="59">
        <v>53.42</v>
      </c>
      <c r="H27" s="60">
        <v>0</v>
      </c>
      <c r="I27" s="61">
        <v>53.42</v>
      </c>
      <c r="J27" s="60"/>
      <c r="K27" s="62" t="s">
        <v>34</v>
      </c>
    </row>
    <row r="28" s="2" customFormat="1" ht="17" customHeight="1" spans="3:11">
      <c r="C28" s="55">
        <v>18</v>
      </c>
      <c r="D28" s="56"/>
      <c r="E28" s="57"/>
      <c r="F28" s="63"/>
      <c r="G28" s="59">
        <v>281.99</v>
      </c>
      <c r="H28" s="60">
        <v>281.99</v>
      </c>
      <c r="I28" s="61">
        <v>0</v>
      </c>
      <c r="J28" s="60"/>
      <c r="K28" s="62" t="s">
        <v>34</v>
      </c>
    </row>
    <row r="29" s="2" customFormat="1" ht="17" customHeight="1" spans="3:11">
      <c r="C29" s="55">
        <v>19</v>
      </c>
      <c r="D29" s="56"/>
      <c r="E29" s="57"/>
      <c r="F29" s="63"/>
      <c r="G29" s="59">
        <v>283</v>
      </c>
      <c r="H29" s="60">
        <v>283</v>
      </c>
      <c r="I29" s="61">
        <v>0</v>
      </c>
      <c r="J29" s="60"/>
      <c r="K29" s="62" t="s">
        <v>35</v>
      </c>
    </row>
    <row r="30" s="2" customFormat="1" ht="17" customHeight="1" spans="3:11">
      <c r="C30" s="55">
        <v>20</v>
      </c>
      <c r="D30" s="56"/>
      <c r="E30" s="57"/>
      <c r="F30" s="63"/>
      <c r="G30" s="59">
        <v>70.5</v>
      </c>
      <c r="H30" s="60">
        <v>0</v>
      </c>
      <c r="I30" s="61">
        <v>70.5</v>
      </c>
      <c r="J30" s="60"/>
      <c r="K30" s="62" t="s">
        <v>35</v>
      </c>
    </row>
    <row r="31" s="2" customFormat="1" ht="17" customHeight="1" spans="3:11">
      <c r="C31" s="55">
        <v>21</v>
      </c>
      <c r="D31" s="56"/>
      <c r="E31" s="57"/>
      <c r="F31" s="63"/>
      <c r="G31" s="59">
        <v>544</v>
      </c>
      <c r="H31" s="60">
        <v>544</v>
      </c>
      <c r="I31" s="61">
        <v>0</v>
      </c>
      <c r="J31" s="60"/>
      <c r="K31" s="62" t="s">
        <v>36</v>
      </c>
    </row>
    <row r="32" s="2" customFormat="1" ht="17" customHeight="1" spans="3:11">
      <c r="C32" s="55">
        <v>22</v>
      </c>
      <c r="D32" s="56"/>
      <c r="E32" s="57"/>
      <c r="F32" s="63"/>
      <c r="G32" s="59">
        <v>215.4</v>
      </c>
      <c r="H32" s="60">
        <v>215</v>
      </c>
      <c r="I32" s="61">
        <v>0.4</v>
      </c>
      <c r="J32" s="60"/>
      <c r="K32" s="62" t="s">
        <v>37</v>
      </c>
    </row>
    <row r="33" s="2" customFormat="1" ht="17" customHeight="1" spans="3:11">
      <c r="C33" s="55">
        <v>23</v>
      </c>
      <c r="D33" s="56"/>
      <c r="E33" s="57"/>
      <c r="F33" s="63"/>
      <c r="G33" s="59">
        <v>151</v>
      </c>
      <c r="H33" s="60">
        <v>151</v>
      </c>
      <c r="I33" s="61">
        <v>0</v>
      </c>
      <c r="J33" s="60"/>
      <c r="K33" s="62" t="s">
        <v>38</v>
      </c>
    </row>
    <row r="34" s="2" customFormat="1" ht="17" customHeight="1" spans="3:11">
      <c r="C34" s="55">
        <v>24</v>
      </c>
      <c r="D34" s="56"/>
      <c r="E34" s="57"/>
      <c r="F34" s="63"/>
      <c r="G34" s="59">
        <v>121.15</v>
      </c>
      <c r="H34" s="59">
        <v>121.15</v>
      </c>
      <c r="I34" s="61">
        <v>0</v>
      </c>
      <c r="J34" s="60"/>
      <c r="K34" s="62" t="s">
        <v>38</v>
      </c>
    </row>
    <row r="35" ht="17" customHeight="1" spans="3:11">
      <c r="C35" s="42">
        <v>25</v>
      </c>
      <c r="D35" s="43"/>
      <c r="E35" s="40"/>
      <c r="F35" s="64"/>
      <c r="G35" s="52">
        <v>94</v>
      </c>
      <c r="H35" s="53">
        <v>0</v>
      </c>
      <c r="I35" s="45">
        <v>94</v>
      </c>
      <c r="J35" s="45"/>
      <c r="K35" s="65" t="s">
        <v>38</v>
      </c>
    </row>
    <row r="36" ht="17" customHeight="1" spans="3:11">
      <c r="C36" s="42">
        <v>26</v>
      </c>
      <c r="D36" s="43"/>
      <c r="E36" s="40"/>
      <c r="F36" s="64"/>
      <c r="G36" s="52">
        <v>65</v>
      </c>
      <c r="H36" s="53">
        <v>0</v>
      </c>
      <c r="I36" s="46">
        <v>65</v>
      </c>
      <c r="J36" s="47"/>
      <c r="K36" s="65" t="s">
        <v>38</v>
      </c>
    </row>
    <row r="37" ht="17" customHeight="1" spans="3:11">
      <c r="C37" s="42">
        <v>27</v>
      </c>
      <c r="D37" s="43"/>
      <c r="E37" s="40"/>
      <c r="F37" s="64"/>
      <c r="G37" s="45">
        <v>100</v>
      </c>
      <c r="H37" s="53">
        <v>0</v>
      </c>
      <c r="I37" s="46">
        <v>100</v>
      </c>
      <c r="J37" s="47"/>
      <c r="K37" s="65" t="s">
        <v>38</v>
      </c>
    </row>
    <row r="38" ht="17" customHeight="1" spans="3:11">
      <c r="C38" s="42">
        <v>28</v>
      </c>
      <c r="D38" s="43"/>
      <c r="E38" s="40"/>
      <c r="F38" s="64"/>
      <c r="G38" s="45">
        <v>6</v>
      </c>
      <c r="H38" s="53">
        <v>0</v>
      </c>
      <c r="I38" s="46">
        <v>6</v>
      </c>
      <c r="J38" s="47"/>
      <c r="K38" s="65" t="s">
        <v>38</v>
      </c>
    </row>
    <row r="39" ht="17" customHeight="1" spans="3:11">
      <c r="C39" s="42">
        <v>29</v>
      </c>
      <c r="D39" s="43"/>
      <c r="E39" s="40"/>
      <c r="F39" s="64"/>
      <c r="G39" s="45">
        <v>10</v>
      </c>
      <c r="H39" s="53">
        <v>0</v>
      </c>
      <c r="I39" s="46">
        <v>10</v>
      </c>
      <c r="J39" s="47"/>
      <c r="K39" s="65" t="s">
        <v>38</v>
      </c>
    </row>
    <row r="40" ht="17" customHeight="1" spans="3:11">
      <c r="C40" s="42">
        <v>30</v>
      </c>
      <c r="D40" s="43"/>
      <c r="E40" s="40"/>
      <c r="F40" s="64"/>
      <c r="G40" s="52">
        <v>87</v>
      </c>
      <c r="H40" s="52">
        <v>87</v>
      </c>
      <c r="I40" s="46">
        <v>0</v>
      </c>
      <c r="J40" s="47"/>
      <c r="K40" s="65" t="s">
        <v>38</v>
      </c>
    </row>
    <row r="41" ht="17" customHeight="1" spans="3:11">
      <c r="C41" s="42">
        <v>31</v>
      </c>
      <c r="D41" s="43"/>
      <c r="E41" s="40"/>
      <c r="F41" s="64"/>
      <c r="G41" s="52">
        <v>43.3</v>
      </c>
      <c r="H41" s="53">
        <v>0</v>
      </c>
      <c r="I41" s="46">
        <v>43.3</v>
      </c>
      <c r="J41" s="47"/>
      <c r="K41" s="65" t="s">
        <v>38</v>
      </c>
    </row>
    <row r="42" ht="17" customHeight="1" spans="3:11">
      <c r="C42" s="42">
        <v>32</v>
      </c>
      <c r="D42" s="43"/>
      <c r="E42" s="40"/>
      <c r="F42" s="64"/>
      <c r="G42" s="66"/>
      <c r="H42" s="67"/>
      <c r="I42" s="68"/>
      <c r="J42" s="69"/>
      <c r="K42" s="67"/>
    </row>
    <row r="43" ht="17" customHeight="1" spans="3:11">
      <c r="C43" s="42">
        <v>33</v>
      </c>
      <c r="D43" s="43"/>
      <c r="E43" s="40"/>
      <c r="F43" s="64"/>
      <c r="G43" s="45"/>
      <c r="H43" s="53"/>
      <c r="I43" s="46"/>
      <c r="J43" s="47"/>
      <c r="K43" s="65"/>
    </row>
    <row r="44" ht="17" customHeight="1" spans="3:11">
      <c r="C44" s="38" t="s">
        <v>39</v>
      </c>
      <c r="D44" s="70"/>
      <c r="E44" s="70"/>
      <c r="F44" s="39"/>
      <c r="G44" s="41">
        <f>SUM(G11:G43)</f>
        <v>4526.11</v>
      </c>
      <c r="H44" s="71">
        <f>SUM(H11:H43)</f>
        <v>4028.79</v>
      </c>
      <c r="I44" s="72">
        <f>SUM(I11:J43)</f>
        <v>497.32</v>
      </c>
      <c r="J44" s="73"/>
      <c r="K44" s="74"/>
    </row>
    <row r="45" ht="20.15" customHeight="1" spans="3:11">
      <c r="C45" s="18"/>
      <c r="D45" s="18"/>
      <c r="E45" s="18"/>
      <c r="F45" s="18"/>
      <c r="G45" s="37"/>
      <c r="H45" s="18"/>
      <c r="I45" s="18"/>
      <c r="J45" s="75"/>
      <c r="K45" s="18"/>
    </row>
    <row r="46" ht="20.15" customHeight="1" spans="3:11">
      <c r="C46" s="40" t="s">
        <v>19</v>
      </c>
      <c r="D46" s="40"/>
      <c r="E46" s="40"/>
      <c r="F46" s="40"/>
      <c r="G46" s="41" t="s">
        <v>40</v>
      </c>
      <c r="H46" s="40"/>
      <c r="I46" s="40"/>
      <c r="J46" s="40"/>
      <c r="K46" s="40" t="s">
        <v>41</v>
      </c>
    </row>
    <row r="47" ht="20.15" customHeight="1" spans="3:11">
      <c r="C47" s="76">
        <f>(H44)</f>
        <v>4028.79</v>
      </c>
      <c r="D47" s="76"/>
      <c r="E47" s="76"/>
      <c r="F47" s="76"/>
      <c r="G47" s="77">
        <f>I44</f>
        <v>497.32</v>
      </c>
      <c r="H47" s="76"/>
      <c r="I47" s="76"/>
      <c r="J47" s="76"/>
      <c r="K47" s="78">
        <f>SUM(C47:J47)</f>
        <v>4526.11</v>
      </c>
    </row>
    <row r="48" ht="20.15" customHeight="1" spans="3:11">
      <c r="C48" s="18"/>
      <c r="D48" s="18"/>
      <c r="E48" s="18"/>
      <c r="F48" s="18"/>
      <c r="G48" s="37"/>
      <c r="H48" s="18"/>
      <c r="I48" s="18"/>
      <c r="J48" s="18"/>
      <c r="K48" s="18"/>
    </row>
    <row r="49" ht="20.15" customHeight="1" spans="2:19">
      <c r="C49" s="18" t="s">
        <v>42</v>
      </c>
      <c r="D49" s="18"/>
      <c r="E49" s="18"/>
      <c r="F49" s="18" t="s">
        <v>43</v>
      </c>
      <c r="G49" s="37" t="s">
        <v>44</v>
      </c>
      <c r="H49" s="18"/>
      <c r="I49" s="18"/>
      <c r="J49" s="18" t="s">
        <v>45</v>
      </c>
      <c r="K49" s="18"/>
    </row>
    <row r="56" customHeight="1"/>
    <row r="57" ht="15" customHeight="1"/>
    <row r="58" customFormat="1" ht="17.5" spans="2:19">
      <c r="B58" s="6" t="s">
        <v>46</v>
      </c>
      <c r="C58" s="6"/>
      <c r="D58" s="6"/>
      <c r="E58" s="6"/>
      <c r="F58" s="6"/>
      <c r="G58" s="7"/>
      <c r="H58" s="7"/>
      <c r="I58" s="7"/>
      <c r="J58" s="6"/>
    </row>
    <row r="59" customFormat="1" spans="2:19">
      <c r="G59" s="3"/>
      <c r="H59" s="3"/>
      <c r="I59" s="79"/>
    </row>
    <row r="60" customFormat="1" ht="20.15" customHeight="1" spans="2:19">
      <c r="C60" s="11"/>
      <c r="D60" s="12"/>
      <c r="E60" s="13" t="s">
        <v>1</v>
      </c>
      <c r="F60" s="14" t="s">
        <v>2</v>
      </c>
      <c r="G60" s="15"/>
      <c r="H60" s="80" t="s">
        <v>3</v>
      </c>
      <c r="I60" s="15" t="s">
        <v>4</v>
      </c>
      <c r="J60" s="16"/>
    </row>
    <row r="61" customFormat="1" ht="20.15" customHeight="1" spans="2:19">
      <c r="C61" s="17"/>
      <c r="D61" s="18"/>
      <c r="E61" s="19" t="s">
        <v>5</v>
      </c>
      <c r="F61" s="20" t="s">
        <v>6</v>
      </c>
      <c r="G61" s="21"/>
      <c r="H61" s="81" t="s">
        <v>7</v>
      </c>
      <c r="I61" s="21" t="s">
        <v>8</v>
      </c>
      <c r="J61" s="22"/>
    </row>
    <row r="62" customFormat="1" ht="20.15" customHeight="1" spans="2:19">
      <c r="C62" s="17"/>
      <c r="D62" s="18"/>
      <c r="E62" s="19" t="s">
        <v>9</v>
      </c>
      <c r="F62" s="23" t="s">
        <v>10</v>
      </c>
      <c r="G62" s="24"/>
      <c r="H62" s="81" t="s">
        <v>11</v>
      </c>
      <c r="I62" s="23" t="s">
        <v>12</v>
      </c>
      <c r="J62" s="27"/>
    </row>
    <row r="63" customFormat="1" ht="20.15" customHeight="1" spans="2:19">
      <c r="C63" s="28"/>
      <c r="D63" s="29"/>
      <c r="E63" s="30"/>
      <c r="F63" s="82"/>
      <c r="G63" s="35"/>
      <c r="H63" s="83" t="s">
        <v>13</v>
      </c>
      <c r="I63" s="35" t="s">
        <v>14</v>
      </c>
      <c r="J63" s="84"/>
    </row>
    <row r="64" customFormat="1" ht="20.15" customHeight="1" spans="2:19">
      <c r="G64" s="3"/>
      <c r="H64" s="3"/>
      <c r="I64" s="79"/>
      <c r="S64" t="s">
        <v>47</v>
      </c>
    </row>
    <row r="65" customFormat="1" ht="20.15" customHeight="1" spans="3:10">
      <c r="C65" s="85"/>
      <c r="D65" s="85"/>
      <c r="E65" s="86" t="s">
        <v>48</v>
      </c>
      <c r="F65" s="85" t="s">
        <v>49</v>
      </c>
      <c r="G65" s="52" t="s">
        <v>50</v>
      </c>
      <c r="H65" s="52" t="s">
        <v>51</v>
      </c>
      <c r="I65" s="52" t="s">
        <v>39</v>
      </c>
      <c r="J65" s="87" t="s">
        <v>21</v>
      </c>
    </row>
    <row r="66" customFormat="1" ht="20.15" customHeight="1" spans="3:10">
      <c r="C66" s="88">
        <v>1</v>
      </c>
      <c r="D66" s="89"/>
      <c r="E66" s="86" t="s">
        <v>6</v>
      </c>
      <c r="F66" s="85" t="s">
        <v>52</v>
      </c>
      <c r="G66" s="52">
        <v>100</v>
      </c>
      <c r="H66" s="52">
        <v>3</v>
      </c>
      <c r="I66" s="53">
        <f>G66*H66</f>
        <v>300</v>
      </c>
      <c r="J66" s="87"/>
    </row>
    <row r="67" customFormat="1" ht="20.15" customHeight="1" spans="3:10">
      <c r="C67" s="88">
        <v>2</v>
      </c>
      <c r="D67" s="89"/>
      <c r="E67" s="86" t="s">
        <v>6</v>
      </c>
      <c r="F67" s="50" t="s">
        <v>53</v>
      </c>
      <c r="G67" s="52">
        <v>200</v>
      </c>
      <c r="H67" s="52">
        <v>2</v>
      </c>
      <c r="I67" s="53">
        <f>G67*H67</f>
        <v>400</v>
      </c>
      <c r="J67" s="90"/>
    </row>
    <row r="68" customFormat="1" ht="20.15" customHeight="1" spans="3:10">
      <c r="C68" s="88">
        <v>3</v>
      </c>
      <c r="D68" s="89"/>
      <c r="E68" s="86" t="s">
        <v>6</v>
      </c>
      <c r="F68" s="50" t="s">
        <v>54</v>
      </c>
      <c r="G68" s="52">
        <v>100</v>
      </c>
      <c r="H68" s="52">
        <v>1</v>
      </c>
      <c r="I68" s="53">
        <f>G68*H68</f>
        <v>100</v>
      </c>
      <c r="J68" s="74"/>
    </row>
    <row r="69" customFormat="1" ht="20.15" customHeight="1" spans="3:10">
      <c r="C69" s="38" t="s">
        <v>39</v>
      </c>
      <c r="D69" s="70"/>
      <c r="E69" s="70"/>
      <c r="F69" s="39"/>
      <c r="G69" s="41"/>
      <c r="H69" s="41">
        <f>SUM(H66:H68)</f>
        <v>6</v>
      </c>
      <c r="I69" s="91">
        <f>SUM(I66:I68)</f>
        <v>800</v>
      </c>
      <c r="J69" s="74"/>
    </row>
    <row r="70" customFormat="1" ht="20.15" customHeight="1" spans="3:10">
      <c r="C70" s="18" t="s">
        <v>42</v>
      </c>
      <c r="D70" s="18"/>
      <c r="E70" s="18"/>
      <c r="F70" s="18" t="s">
        <v>43</v>
      </c>
      <c r="G70" s="37" t="s">
        <v>44</v>
      </c>
      <c r="H70" s="37"/>
      <c r="I70" s="92" t="s">
        <v>45</v>
      </c>
      <c r="J70" s="18"/>
    </row>
  </sheetData>
  <mergeCells count="98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F44"/>
    <mergeCell ref="I44:J44"/>
    <mergeCell ref="C46:F46"/>
    <mergeCell ref="G46:J46"/>
    <mergeCell ref="C47:F47"/>
    <mergeCell ref="G47:J47"/>
    <mergeCell ref="B58:J58"/>
    <mergeCell ref="F60:G60"/>
    <mergeCell ref="I60:J60"/>
    <mergeCell ref="F61:G61"/>
    <mergeCell ref="I61:J61"/>
    <mergeCell ref="F62:G62"/>
    <mergeCell ref="I62:J62"/>
    <mergeCell ref="I63:J63"/>
    <mergeCell ref="C65:D65"/>
    <mergeCell ref="C66:D66"/>
    <mergeCell ref="C67:D67"/>
    <mergeCell ref="C68:D68"/>
    <mergeCell ref="C69:F69"/>
    <mergeCell ref="F11:F12"/>
    <mergeCell ref="F13:F21"/>
    <mergeCell ref="F22:F43"/>
  </mergeCells>
  <pageMargins left="0.7" right="0.7" top="0.75" bottom="0.75" header="0.3" footer="0.3"/>
  <pageSetup paperSize="9" scale="8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2014-05-07T08:52:00Z</dcterms:created>
  <cp:lastPrinted>2025-01-04T17:33:00Z</cp:lastPrinted>
  <dcterms:modified xsi:type="dcterms:W3CDTF">2026-01-09T06:34:16Z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DEF96DA7C42941A9AB9787C027BBA002_13</vt:lpwstr>
  </property>
  <property fmtid="{D5CDD505-2E9C-101B-9397-08002B2CF9AE}" pid="4" name="CalculationRule">
    <vt:i4>0</vt:i4>
  </property>
</Properties>
</file>