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<sst xmlns="http://schemas.openxmlformats.org/spreadsheetml/2006/main" count="54">
  <si>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</si>
  <si>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 HMOA-181117-SXY619 </t>
  </si>
  <si>
    <t>会议日期：11月19日-11月21日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</si>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</sst>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3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I21" sqref="I21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5" width="9" style="1"/>
    <col min="6" max="6" width="11.625" style="1"/>
    <col min="7" max="7" width="9" style="1"/>
    <col min="8" max="8" width="11.6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>F15+G15</f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900</v>
      </c>
      <c r="G17" s="16">
        <v>0</v>
      </c>
      <c r="H17" s="16">
        <f>F17+G17</f>
        <v>900</v>
      </c>
      <c r="I17" s="36" t="s">
        <v>22</v>
      </c>
      <c r="J17" s="41" t="s">
        <v>23</v>
      </c>
    </row>
    <row r="18" s="1" customFormat="1" customHeight="1" spans="1:10">
      <c r="A18" s="14"/>
      <c r="B18" s="15"/>
      <c r="C18" s="16"/>
      <c r="D18" s="17"/>
      <c r="E18" s="16"/>
      <c r="F18" s="16">
        <v>900</v>
      </c>
      <c r="G18" s="16">
        <v>0</v>
      </c>
      <c r="H18" s="16">
        <f>F18+G18</f>
        <v>900</v>
      </c>
      <c r="I18" s="36" t="s">
        <v>22</v>
      </c>
      <c r="J18" s="42"/>
    </row>
    <row r="19" s="1" customFormat="1" customHeight="1" spans="1:10">
      <c r="A19" s="14"/>
      <c r="B19" s="15"/>
      <c r="C19" s="16"/>
      <c r="D19" s="17"/>
      <c r="E19" s="16"/>
      <c r="F19" s="16">
        <v>900</v>
      </c>
      <c r="G19" s="16">
        <v>0</v>
      </c>
      <c r="H19" s="16">
        <v>900</v>
      </c>
      <c r="I19" s="36" t="s">
        <v>22</v>
      </c>
      <c r="J19" s="42"/>
    </row>
    <row r="20" s="1" customFormat="1" customHeight="1" spans="1:10">
      <c r="A20" s="14"/>
      <c r="B20" s="15"/>
      <c r="C20" s="16"/>
      <c r="D20" s="17"/>
      <c r="E20" s="16"/>
      <c r="F20" s="16">
        <v>715</v>
      </c>
      <c r="G20" s="16">
        <v>0</v>
      </c>
      <c r="H20" s="16">
        <v>715</v>
      </c>
      <c r="I20" s="36" t="s">
        <v>22</v>
      </c>
      <c r="J20" s="42"/>
    </row>
    <row r="21" s="1" customFormat="1" customHeight="1" spans="1:10">
      <c r="A21" s="14"/>
      <c r="B21" s="15"/>
      <c r="C21" s="16"/>
      <c r="D21" s="17"/>
      <c r="E21" s="16"/>
      <c r="F21" s="16">
        <v>525</v>
      </c>
      <c r="G21" s="16">
        <v>0</v>
      </c>
      <c r="H21" s="16">
        <v>525</v>
      </c>
      <c r="I21" s="36" t="s">
        <v>22</v>
      </c>
      <c r="J21" s="42"/>
    </row>
    <row r="22" s="1" customFormat="1" customHeight="1" spans="1:10">
      <c r="A22" s="14"/>
      <c r="B22" s="15"/>
      <c r="C22" s="16"/>
      <c r="D22" s="17"/>
      <c r="E22" s="16"/>
      <c r="F22" s="16">
        <v>1420</v>
      </c>
      <c r="G22" s="16">
        <v>0</v>
      </c>
      <c r="H22" s="16">
        <v>1420</v>
      </c>
      <c r="I22" s="36" t="s">
        <v>22</v>
      </c>
      <c r="J22" s="42"/>
    </row>
    <row r="23" s="1" customFormat="1" customHeight="1" spans="1:10">
      <c r="A23" s="14"/>
      <c r="B23" s="15"/>
      <c r="C23" s="16"/>
      <c r="D23" s="17"/>
      <c r="E23" s="16"/>
      <c r="F23" s="16">
        <v>3438</v>
      </c>
      <c r="G23" s="16">
        <v>0</v>
      </c>
      <c r="H23" s="16">
        <f>F23+G23</f>
        <v>3438</v>
      </c>
      <c r="I23" s="36" t="s">
        <v>22</v>
      </c>
      <c r="J23" s="42"/>
    </row>
    <row r="24" s="1" customFormat="1" customHeight="1" spans="1:10">
      <c r="A24" s="14"/>
      <c r="B24" s="15"/>
      <c r="C24" s="16"/>
      <c r="D24" s="17"/>
      <c r="E24" s="16"/>
      <c r="F24" s="16">
        <v>2600</v>
      </c>
      <c r="G24" s="16">
        <v>0</v>
      </c>
      <c r="H24" s="16">
        <f>F24+G24</f>
        <v>2600</v>
      </c>
      <c r="I24" s="36" t="s">
        <v>22</v>
      </c>
      <c r="J24" s="42"/>
    </row>
    <row r="25" s="2" customFormat="1" customHeight="1" spans="1:10">
      <c r="A25" s="18"/>
      <c r="B25" s="19" t="s">
        <v>24</v>
      </c>
      <c r="C25" s="20">
        <f>SUM(C17)</f>
        <v>0</v>
      </c>
      <c r="D25" s="20">
        <f>SUM(D17)</f>
        <v>0</v>
      </c>
      <c r="E25" s="20">
        <f>SUM(E17)</f>
        <v>0</v>
      </c>
      <c r="F25" s="20">
        <f>SUM(F17:F24)</f>
        <v>11398</v>
      </c>
      <c r="G25" s="20">
        <f>SUM(G17:G24)</f>
        <v>0</v>
      </c>
      <c r="H25" s="20">
        <f>SUM(H17:H24)</f>
        <v>11398</v>
      </c>
      <c r="I25" s="39"/>
      <c r="J25" s="43"/>
    </row>
    <row r="26" s="1" customFormat="1" customHeight="1" spans="1:10">
      <c r="A26" s="14">
        <v>4</v>
      </c>
      <c r="B26" s="15" t="s">
        <v>25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ref="H26:H30" si="3">F26+G26</f>
        <v>0</v>
      </c>
      <c r="I26" s="36"/>
      <c r="J26" s="41" t="s">
        <v>26</v>
      </c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3"/>
        <v>0</v>
      </c>
      <c r="I27" s="36"/>
      <c r="J27" s="42"/>
    </row>
    <row r="28" s="2" customFormat="1" customHeight="1" spans="1:10">
      <c r="A28" s="18"/>
      <c r="B28" s="19" t="s">
        <v>27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4">SUM(F26:F27)</f>
        <v>0</v>
      </c>
      <c r="G28" s="20">
        <f t="shared" si="4"/>
        <v>0</v>
      </c>
      <c r="H28" s="20">
        <f t="shared" si="4"/>
        <v>0</v>
      </c>
      <c r="I28" s="39"/>
      <c r="J28" s="43"/>
    </row>
    <row r="29" s="1" customFormat="1" customHeight="1" spans="1:10">
      <c r="A29" s="21">
        <v>5</v>
      </c>
      <c r="B29" s="22" t="s">
        <v>28</v>
      </c>
      <c r="C29" s="23">
        <v>0</v>
      </c>
      <c r="D29" s="21"/>
      <c r="E29" s="23">
        <f>C29*D29</f>
        <v>0</v>
      </c>
      <c r="F29" s="16">
        <v>0</v>
      </c>
      <c r="G29" s="16">
        <v>0</v>
      </c>
      <c r="H29" s="16">
        <f t="shared" si="3"/>
        <v>0</v>
      </c>
      <c r="I29" s="36"/>
      <c r="J29" s="37" t="s">
        <v>29</v>
      </c>
    </row>
    <row r="30" s="1" customFormat="1" customHeight="1" spans="1:10">
      <c r="A30" s="24"/>
      <c r="B30" s="25"/>
      <c r="C30" s="26"/>
      <c r="D30" s="24"/>
      <c r="E30" s="26"/>
      <c r="F30" s="16">
        <v>0</v>
      </c>
      <c r="G30" s="16">
        <v>0</v>
      </c>
      <c r="H30" s="16">
        <f t="shared" si="3"/>
        <v>0</v>
      </c>
      <c r="I30" s="36"/>
      <c r="J30" s="38"/>
    </row>
    <row r="31" s="2" customFormat="1" customHeight="1" spans="1:10">
      <c r="A31" s="18"/>
      <c r="B31" s="19" t="s">
        <v>30</v>
      </c>
      <c r="C31" s="20">
        <f>SUM(C29)</f>
        <v>0</v>
      </c>
      <c r="D31" s="20">
        <f>SUM(D29)</f>
        <v>0</v>
      </c>
      <c r="E31" s="20">
        <f>SUM(E29)</f>
        <v>0</v>
      </c>
      <c r="F31" s="20">
        <f t="shared" ref="F31:H31" si="5">SUM(F29:F30)</f>
        <v>0</v>
      </c>
      <c r="G31" s="20">
        <f t="shared" si="5"/>
        <v>0</v>
      </c>
      <c r="H31" s="20">
        <f t="shared" si="5"/>
        <v>0</v>
      </c>
      <c r="I31" s="39"/>
      <c r="J31" s="40"/>
    </row>
    <row r="32" s="1" customFormat="1" customHeight="1" spans="1:10">
      <c r="A32" s="14">
        <v>6</v>
      </c>
      <c r="B32" s="15" t="s">
        <v>31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ref="H32:H35" si="6">F32+G32</f>
        <v>0</v>
      </c>
      <c r="I32" s="36"/>
      <c r="J32" s="37" t="s">
        <v>32</v>
      </c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6"/>
        <v>0</v>
      </c>
      <c r="I33" s="36"/>
      <c r="J33" s="42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6"/>
        <v>0</v>
      </c>
      <c r="I34" s="36"/>
      <c r="J34" s="42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6"/>
        <v>0</v>
      </c>
      <c r="I35" s="36"/>
      <c r="J35" s="42"/>
    </row>
    <row r="36" s="2" customFormat="1" customHeight="1" spans="1:10">
      <c r="A36" s="18"/>
      <c r="B36" s="19" t="s">
        <v>33</v>
      </c>
      <c r="C36" s="20">
        <f>SUM(C32)</f>
        <v>0</v>
      </c>
      <c r="D36" s="20">
        <f>SUM(D32)</f>
        <v>0</v>
      </c>
      <c r="E36" s="20">
        <f>SUM(E32)</f>
        <v>0</v>
      </c>
      <c r="F36" s="20">
        <f t="shared" ref="F36:H36" si="7">SUM(F32:F35)</f>
        <v>0</v>
      </c>
      <c r="G36" s="20">
        <f t="shared" si="7"/>
        <v>0</v>
      </c>
      <c r="H36" s="20">
        <f t="shared" si="7"/>
        <v>0</v>
      </c>
      <c r="I36" s="39"/>
      <c r="J36" s="43"/>
    </row>
    <row r="37" s="1" customFormat="1" customHeight="1" spans="1:10">
      <c r="A37" s="14">
        <v>7</v>
      </c>
      <c r="B37" s="15" t="s">
        <v>34</v>
      </c>
      <c r="C37" s="16">
        <v>0</v>
      </c>
      <c r="D37" s="17"/>
      <c r="E37" s="16">
        <f>C37*D37</f>
        <v>0</v>
      </c>
      <c r="F37" s="16">
        <v>0</v>
      </c>
      <c r="G37" s="16">
        <v>0</v>
      </c>
      <c r="H37" s="16">
        <f t="shared" ref="H37:H40" si="8">F37+G37</f>
        <v>0</v>
      </c>
      <c r="I37" s="36"/>
      <c r="J37" s="44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36"/>
      <c r="J38" s="45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6"/>
      <c r="J39" s="45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6"/>
      <c r="J40" s="45"/>
    </row>
    <row r="41" s="2" customFormat="1" customHeight="1" spans="1:10">
      <c r="A41" s="18"/>
      <c r="B41" s="19" t="s">
        <v>35</v>
      </c>
      <c r="C41" s="20">
        <f>SUM(C37)</f>
        <v>0</v>
      </c>
      <c r="D41" s="20">
        <f>SUM(D37)</f>
        <v>0</v>
      </c>
      <c r="E41" s="20">
        <f>SUM(E37)</f>
        <v>0</v>
      </c>
      <c r="F41" s="20">
        <f t="shared" ref="F41:H41" si="9">SUM(F37:F40)</f>
        <v>0</v>
      </c>
      <c r="G41" s="20">
        <f t="shared" si="9"/>
        <v>0</v>
      </c>
      <c r="H41" s="20">
        <f t="shared" si="9"/>
        <v>0</v>
      </c>
      <c r="I41" s="39"/>
      <c r="J41" s="46"/>
    </row>
    <row r="42" s="1" customFormat="1" customHeight="1" spans="1:10">
      <c r="A42" s="14">
        <v>8</v>
      </c>
      <c r="B42" s="15" t="s">
        <v>36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ref="H42:H47" si="10">F42+G42</f>
        <v>0</v>
      </c>
      <c r="I42" s="36"/>
      <c r="J42" s="41" t="s">
        <v>37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0"/>
        <v>0</v>
      </c>
      <c r="I43" s="36"/>
      <c r="J43" s="42"/>
    </row>
    <row r="44" s="2" customFormat="1" customHeight="1" spans="1:10">
      <c r="A44" s="18"/>
      <c r="B44" s="19" t="s">
        <v>38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 t="shared" ref="F44:H44" si="11">SUM(F42:F43)</f>
        <v>0</v>
      </c>
      <c r="G44" s="20">
        <f t="shared" si="11"/>
        <v>0</v>
      </c>
      <c r="H44" s="20">
        <f t="shared" si="11"/>
        <v>0</v>
      </c>
      <c r="I44" s="39"/>
      <c r="J44" s="43"/>
    </row>
    <row r="45" s="1" customFormat="1" customHeight="1" spans="1:10">
      <c r="A45" s="14">
        <v>9</v>
      </c>
      <c r="B45" s="15" t="s">
        <v>39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si="10"/>
        <v>0</v>
      </c>
      <c r="I45" s="36"/>
      <c r="J45" s="37" t="s">
        <v>40</v>
      </c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36"/>
      <c r="J46" s="38"/>
    </row>
    <row r="47" s="1" customFormat="1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10"/>
        <v>0</v>
      </c>
      <c r="I47" s="36"/>
      <c r="J47" s="38"/>
    </row>
    <row r="48" s="2" customFormat="1" customHeight="1" spans="1:10">
      <c r="A48" s="18"/>
      <c r="B48" s="19" t="s">
        <v>41</v>
      </c>
      <c r="C48" s="20">
        <f>SUM(C45)</f>
        <v>0</v>
      </c>
      <c r="D48" s="20">
        <f>SUM(D45)</f>
        <v>0</v>
      </c>
      <c r="E48" s="20">
        <f>SUM(E45)</f>
        <v>0</v>
      </c>
      <c r="F48" s="20">
        <f t="shared" ref="F48:H48" si="12">SUM(F45:F47)</f>
        <v>0</v>
      </c>
      <c r="G48" s="20">
        <f t="shared" si="12"/>
        <v>0</v>
      </c>
      <c r="H48" s="20">
        <f t="shared" si="12"/>
        <v>0</v>
      </c>
      <c r="I48" s="39"/>
      <c r="J48" s="40"/>
    </row>
    <row r="49" s="1" customFormat="1" customHeight="1" spans="1:10">
      <c r="A49" s="21">
        <v>10</v>
      </c>
      <c r="B49" s="15" t="s">
        <v>42</v>
      </c>
      <c r="C49" s="16">
        <v>0</v>
      </c>
      <c r="D49" s="17"/>
      <c r="E49" s="16">
        <f>C49*D49</f>
        <v>0</v>
      </c>
      <c r="F49" s="16">
        <v>0</v>
      </c>
      <c r="G49" s="16">
        <v>0</v>
      </c>
      <c r="H49" s="16">
        <f t="shared" ref="H49:H55" si="13">F49+G49</f>
        <v>0</v>
      </c>
      <c r="I49" s="36"/>
      <c r="J49" s="44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36"/>
      <c r="J50" s="45"/>
    </row>
    <row r="51" s="1" customFormat="1" customHeight="1" spans="1:10">
      <c r="A51" s="27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36"/>
      <c r="J51" s="45"/>
    </row>
    <row r="52" s="1" customFormat="1" customHeight="1" spans="1:10">
      <c r="A52" s="27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36"/>
      <c r="J52" s="45"/>
    </row>
    <row r="53" s="1" customFormat="1" customHeight="1" spans="1:10">
      <c r="A53" s="27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36"/>
      <c r="J53" s="45"/>
    </row>
    <row r="54" s="1" customFormat="1" customHeight="1" spans="1:10">
      <c r="A54" s="27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36"/>
      <c r="J54" s="45"/>
    </row>
    <row r="55" s="1" customFormat="1" customHeight="1" spans="1:10">
      <c r="A55" s="24"/>
      <c r="B55" s="15"/>
      <c r="C55" s="16"/>
      <c r="D55" s="17"/>
      <c r="E55" s="16"/>
      <c r="F55" s="16">
        <v>0</v>
      </c>
      <c r="G55" s="16">
        <v>0</v>
      </c>
      <c r="H55" s="16">
        <f t="shared" si="13"/>
        <v>0</v>
      </c>
      <c r="I55" s="36"/>
      <c r="J55" s="45"/>
    </row>
    <row r="56" s="2" customFormat="1" customHeight="1" spans="1:10">
      <c r="A56" s="18"/>
      <c r="B56" s="19" t="s">
        <v>43</v>
      </c>
      <c r="C56" s="20">
        <f>SUM(C49)</f>
        <v>0</v>
      </c>
      <c r="D56" s="20">
        <f>SUM(D49)</f>
        <v>0</v>
      </c>
      <c r="E56" s="20">
        <f>SUM(E49)</f>
        <v>0</v>
      </c>
      <c r="F56" s="20">
        <f t="shared" ref="F56:H56" si="14">SUM(F49:F55)</f>
        <v>0</v>
      </c>
      <c r="G56" s="20">
        <f t="shared" si="14"/>
        <v>0</v>
      </c>
      <c r="H56" s="20">
        <f t="shared" si="14"/>
        <v>0</v>
      </c>
      <c r="I56" s="39"/>
      <c r="J56" s="46"/>
    </row>
    <row r="57" s="1" customFormat="1" customHeight="1" spans="1:10">
      <c r="A57" s="18"/>
      <c r="B57" s="19" t="s">
        <v>44</v>
      </c>
      <c r="C57" s="20">
        <f t="shared" ref="C57:H57" si="15">SUM(C56,C48,C44,C41,C36,C31,C28,C25,C16,C13)</f>
        <v>0</v>
      </c>
      <c r="D57" s="20">
        <f t="shared" si="15"/>
        <v>0</v>
      </c>
      <c r="E57" s="20">
        <f t="shared" si="15"/>
        <v>0</v>
      </c>
      <c r="F57" s="20">
        <f t="shared" si="15"/>
        <v>11398</v>
      </c>
      <c r="G57" s="20">
        <f t="shared" si="15"/>
        <v>0</v>
      </c>
      <c r="H57" s="20">
        <f t="shared" si="15"/>
        <v>11398</v>
      </c>
      <c r="I57" s="39"/>
      <c r="J57" s="47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3">
      <c r="A60" s="3"/>
      <c r="C60" s="4"/>
    </row>
    <row r="61" s="1" customFormat="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48" t="s">
        <v>49</v>
      </c>
    </row>
    <row r="62" s="1" customFormat="1" customHeight="1" spans="1:9">
      <c r="A62" s="31">
        <f>E57</f>
        <v>0</v>
      </c>
      <c r="B62" s="32"/>
      <c r="C62" s="32">
        <f>H57</f>
        <v>11398</v>
      </c>
      <c r="D62" s="32"/>
      <c r="E62" s="32">
        <f>F57</f>
        <v>11398</v>
      </c>
      <c r="F62" s="32"/>
      <c r="G62" s="32">
        <f>G57</f>
        <v>0</v>
      </c>
      <c r="H62" s="32"/>
      <c r="I62" s="49">
        <f>A62-C62</f>
        <v>-11398</v>
      </c>
    </row>
    <row r="63" s="1" customFormat="1" customHeight="1" spans="1:3">
      <c r="A63" s="3"/>
      <c r="C63" s="4"/>
    </row>
    <row r="64" s="1" customFormat="1" customHeight="1" spans="1:9">
      <c r="A64" s="33" t="s">
        <v>50</v>
      </c>
      <c r="B64" s="2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4"/>
    <mergeCell ref="A26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4"/>
    <mergeCell ref="B26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4"/>
    <mergeCell ref="C26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4"/>
    <mergeCell ref="D26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4"/>
    <mergeCell ref="E26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5"/>
    <mergeCell ref="J26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2018-12-07T07:15:00Z</dcterms:created>
  <dcterms:modified xsi:type="dcterms:W3CDTF">2018-12-07T07:20:04Z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