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凯迪拉克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J31" i="2" l="1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<sst xmlns="http://schemas.openxmlformats.org/spreadsheetml/2006/main" count="116" uniqueCount="103">
  <si>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</si>
  <si>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</si>
  <si>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</si>
  <si>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</si>
  <si>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</si>
  <si>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</si>
  <si>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</si>
  <si>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</si>
  <si>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</si>
  <si>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</si>
  <si>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</si>
  <si>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</si>
  <si>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</si>
  <si>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</si>
  <si>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</si>
  <si>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</si>
  <si>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</si>
  <si>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</si>
  <si>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</si>
  <si>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</si>
  <si>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</si>
  <si>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</si>
  <si>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</si>
  <si>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</si>
  <si>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</si>
  <si>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</si>
  <si>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</si>
  <si>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</si>
  <si>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</si>
  <si>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</si>
  <si>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</si>
  <si>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</si>
  <si>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</si>
  <si>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</si>
  <si>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</si>
  <si>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</si>
  <si>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</si>
  <si>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</si>
  <si>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</si>
  <si>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</si>
  <si>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</si>
  <si>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</si>
  <si>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</si>
  <si>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</si>
  <si>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</si>
  <si>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</si>
  <si>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</si>
  <si>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</si>
  <si>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</si>
  <si>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</si>
  <si>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</si>
  <si>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</si>
  <si>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</si>
  <si>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</si>
  <si>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</si>
  <si>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</si>
  <si>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</si>
  <si>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</si>
  <si>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</si>
  <si>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</si>
  <si>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</si>
  <si>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</si>
  <si>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</si>
  <si>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</si>
  <si>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</si>
  <si>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</si>
  <si>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</si>
  <si>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</si>
  <si>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</si>
  <si>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</si>
  <si>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</si>
  <si>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</si>
  <si>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</si>
  <si>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</si>
  <si>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</si>
  <si>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</si>
  <si>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</si>
  <si>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</si>
  <si>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</si>
  <si>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</si>
  <si>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</si>
  <si>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</si>
  <si>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</si>
  <si>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</si>
  <si>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</si>
  <si>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</si>
  <si>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</si>
  <si>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</si>
  <si>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</si>
  <si>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团号：HMO-1709-A06MIC602</t>
  </si>
  <si>
    <t>会议日期：9月7日</t>
  </si>
  <si>
    <t>9月6日打印桌卡胸卡等制作物</t>
  </si>
  <si>
    <t>上海事业部</t>
  </si>
  <si>
    <t>上海、北京</t>
  </si>
  <si>
    <t>HMOA-171104-STY600</t>
  </si>
  <si>
    <t>10月31日-11月7日</t>
  </si>
  <si>
    <t>11月9日</t>
  </si>
  <si>
    <t>11/07 北京-上海</t>
  </si>
  <si>
    <t>10/31 
家-高铁站104元 
11/7
香格里拉-北京南站47元
上海虹桥-家100元</t>
  </si>
  <si>
    <t>10/31-11/07   8天总共411.5元</t>
  </si>
  <si>
    <t>上海</t>
  </si>
  <si>
    <t>10/31-11/07</t>
  </si>
  <si>
    <t>丁凯旋上会费 含2天周六日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</si>
</sst>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7" sqref="H7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9" max="9" width="24.85546875" customWidth="1"/>
    <col min="10" max="10" width="39.42578125" customWidth="1"/>
  </cols>
  <sheetData>
    <row r="2" spans="1:12" ht="21" customHeight="1">
      <c r="C2" s="53" t="s">
        <v>74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7" t="s">
        <v>46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49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65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51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66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67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54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68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55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69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56</v>
      </c>
      <c r="C33" s="60">
        <v>0</v>
      </c>
      <c r="D33" s="61"/>
      <c r="E33" s="60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2" t="s">
        <v>91</v>
      </c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58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71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475</v>
      </c>
      <c r="D58" s="67"/>
      <c r="E58" s="67">
        <f>F53</f>
        <v>475</v>
      </c>
      <c r="F58" s="67"/>
      <c r="G58" s="67">
        <f>G53</f>
        <v>0</v>
      </c>
      <c r="H58" s="67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4" zoomScaleNormal="100" workbookViewId="0">
      <selection activeCell="H36" sqref="H36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5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72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102" t="s">
        <v>87</v>
      </c>
      <c r="G5" s="102"/>
      <c r="H5" s="45" t="s">
        <v>20</v>
      </c>
      <c r="I5" s="8"/>
      <c r="J5" s="102" t="s">
        <v>88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93</v>
      </c>
      <c r="G6" s="104"/>
      <c r="H6" s="11" t="s">
        <v>22</v>
      </c>
      <c r="I6" s="10"/>
      <c r="J6" s="104" t="s">
        <v>92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95</v>
      </c>
      <c r="G7" s="104"/>
      <c r="H7" s="11" t="s">
        <v>24</v>
      </c>
      <c r="I7" s="12"/>
      <c r="J7" s="104" t="s">
        <v>96</v>
      </c>
      <c r="K7" s="105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86" t="s">
        <v>94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89">
        <v>1</v>
      </c>
      <c r="C11" s="90"/>
      <c r="D11" s="97" t="s">
        <v>32</v>
      </c>
      <c r="E11" s="89" t="s">
        <v>33</v>
      </c>
      <c r="F11" s="90"/>
      <c r="G11" s="19">
        <v>553</v>
      </c>
      <c r="H11" s="49">
        <v>553</v>
      </c>
      <c r="I11" s="91"/>
      <c r="J11" s="92"/>
      <c r="K11" s="20" t="s">
        <v>97</v>
      </c>
    </row>
    <row r="12" spans="2:11" ht="94.5" customHeight="1">
      <c r="B12" s="89">
        <v>2</v>
      </c>
      <c r="C12" s="90"/>
      <c r="D12" s="98"/>
      <c r="E12" s="88" t="s">
        <v>35</v>
      </c>
      <c r="F12" s="88"/>
      <c r="G12" s="19">
        <v>251</v>
      </c>
      <c r="H12" s="49">
        <v>251</v>
      </c>
      <c r="I12" s="91"/>
      <c r="J12" s="92"/>
      <c r="K12" s="25" t="s">
        <v>98</v>
      </c>
    </row>
    <row r="13" spans="2:11" ht="20.100000000000001" customHeight="1">
      <c r="B13" s="89">
        <v>3</v>
      </c>
      <c r="C13" s="90"/>
      <c r="D13" s="98"/>
      <c r="E13" s="89" t="s">
        <v>36</v>
      </c>
      <c r="F13" s="90"/>
      <c r="G13" s="19">
        <v>0</v>
      </c>
      <c r="H13" s="49">
        <v>0</v>
      </c>
      <c r="I13" s="91"/>
      <c r="J13" s="92"/>
      <c r="K13" s="20" t="s">
        <v>34</v>
      </c>
    </row>
    <row r="14" spans="2:11" ht="43.5" customHeight="1">
      <c r="B14" s="89">
        <v>4</v>
      </c>
      <c r="C14" s="90"/>
      <c r="D14" s="98"/>
      <c r="E14" s="89" t="s">
        <v>37</v>
      </c>
      <c r="F14" s="90"/>
      <c r="G14" s="19">
        <v>411.5</v>
      </c>
      <c r="H14" s="49">
        <v>411.5</v>
      </c>
      <c r="I14" s="91"/>
      <c r="J14" s="92"/>
      <c r="K14" s="25" t="s">
        <v>99</v>
      </c>
    </row>
    <row r="15" spans="2:11" ht="20.100000000000001" customHeight="1">
      <c r="B15" s="89">
        <v>5</v>
      </c>
      <c r="C15" s="90"/>
      <c r="D15" s="97" t="s">
        <v>38</v>
      </c>
      <c r="E15" s="88"/>
      <c r="F15" s="88"/>
      <c r="G15" s="19">
        <v>0</v>
      </c>
      <c r="H15" s="49">
        <v>0</v>
      </c>
      <c r="I15" s="91"/>
      <c r="J15" s="92"/>
      <c r="K15" s="20"/>
    </row>
    <row r="16" spans="2:11" ht="20.100000000000001" customHeight="1">
      <c r="B16" s="89">
        <v>6</v>
      </c>
      <c r="C16" s="90"/>
      <c r="D16" s="98"/>
      <c r="E16" s="88"/>
      <c r="F16" s="88"/>
      <c r="G16" s="19">
        <v>0</v>
      </c>
      <c r="H16" s="49">
        <v>0</v>
      </c>
      <c r="I16" s="91"/>
      <c r="J16" s="92"/>
      <c r="K16" s="20"/>
    </row>
    <row r="17" spans="1:11" ht="20.100000000000001" customHeight="1">
      <c r="B17" s="89">
        <v>7</v>
      </c>
      <c r="C17" s="90"/>
      <c r="D17" s="107"/>
      <c r="E17" s="88"/>
      <c r="F17" s="88"/>
      <c r="G17" s="19">
        <v>0</v>
      </c>
      <c r="H17" s="49">
        <v>0</v>
      </c>
      <c r="I17" s="91"/>
      <c r="J17" s="92"/>
      <c r="K17" s="20"/>
    </row>
    <row r="18" spans="1:11" ht="20.100000000000001" customHeight="1">
      <c r="B18" s="93" t="s">
        <v>39</v>
      </c>
      <c r="C18" s="99"/>
      <c r="D18" s="99"/>
      <c r="E18" s="99"/>
      <c r="F18" s="94"/>
      <c r="G18" s="21">
        <f>SUM(G11:G17)</f>
        <v>1215.5</v>
      </c>
      <c r="H18" s="21">
        <f>SUM(H11:H17)</f>
        <v>1215.5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40</v>
      </c>
      <c r="H20" s="109"/>
      <c r="I20" s="109"/>
      <c r="J20" s="109"/>
      <c r="K20" s="17" t="s">
        <v>41</v>
      </c>
    </row>
    <row r="21" spans="1:11" ht="20.100000000000001" customHeight="1">
      <c r="B21" s="108">
        <f>H18</f>
        <v>1215.5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1215.5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3" t="s">
        <v>80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5" t="s">
        <v>19</v>
      </c>
      <c r="E28" s="45"/>
      <c r="F28" s="102" t="str">
        <f>F5</f>
        <v>丁凯旋</v>
      </c>
      <c r="G28" s="102"/>
      <c r="H28" s="45" t="s">
        <v>20</v>
      </c>
      <c r="I28" s="8"/>
      <c r="J28" s="102" t="str">
        <f>J5</f>
        <v>业务助理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 t="str">
        <f>F6</f>
        <v>上海、北京</v>
      </c>
      <c r="G29" s="104"/>
      <c r="H29" s="11" t="s">
        <v>22</v>
      </c>
      <c r="I29" s="10"/>
      <c r="J29" s="104" t="str">
        <f>J6</f>
        <v>上海事业部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 t="str">
        <f>F7</f>
        <v>10月31日-11月7日</v>
      </c>
      <c r="G30" s="104"/>
      <c r="H30" s="11" t="s">
        <v>24</v>
      </c>
      <c r="I30" s="12"/>
      <c r="J30" s="104" t="str">
        <f>J7</f>
        <v>11月9日</v>
      </c>
      <c r="K30" s="105"/>
    </row>
    <row r="31" spans="1:11" ht="20.100000000000001" customHeight="1">
      <c r="B31" s="13"/>
      <c r="C31" s="14"/>
      <c r="D31" s="46"/>
      <c r="E31" s="46"/>
      <c r="F31" s="47"/>
      <c r="G31" s="47"/>
      <c r="H31" s="46" t="s">
        <v>79</v>
      </c>
      <c r="I31" s="48"/>
      <c r="J31" s="86" t="str">
        <f>J8</f>
        <v>HMOA-171104-STY600</v>
      </c>
      <c r="K31" s="87"/>
    </row>
    <row r="32" spans="1:11" ht="20.100000000000001" customHeight="1"/>
    <row r="33" spans="2:11" ht="20.100000000000001" customHeight="1">
      <c r="B33" s="88"/>
      <c r="C33" s="88"/>
      <c r="D33" s="43" t="s">
        <v>85</v>
      </c>
      <c r="E33" s="88" t="s">
        <v>86</v>
      </c>
      <c r="F33" s="88"/>
      <c r="G33" s="19" t="s">
        <v>84</v>
      </c>
      <c r="H33" s="19" t="s">
        <v>82</v>
      </c>
      <c r="I33" s="106" t="s">
        <v>83</v>
      </c>
      <c r="J33" s="106"/>
      <c r="K33" s="44" t="s">
        <v>81</v>
      </c>
    </row>
    <row r="34" spans="2:11" ht="20.100000000000001" customHeight="1">
      <c r="B34" s="89"/>
      <c r="C34" s="90"/>
      <c r="D34" s="51" t="s">
        <v>100</v>
      </c>
      <c r="E34" s="89" t="s">
        <v>101</v>
      </c>
      <c r="F34" s="90"/>
      <c r="G34" s="50"/>
      <c r="H34" s="50">
        <v>8</v>
      </c>
      <c r="I34" s="91">
        <v>1000</v>
      </c>
      <c r="J34" s="92"/>
      <c r="K34" s="52" t="s">
        <v>102</v>
      </c>
    </row>
    <row r="35" spans="2:11" ht="20.100000000000001" customHeight="1">
      <c r="B35" s="93" t="s">
        <v>39</v>
      </c>
      <c r="C35" s="99"/>
      <c r="D35" s="99"/>
      <c r="E35" s="99"/>
      <c r="F35" s="94"/>
      <c r="G35" s="21"/>
      <c r="H35" s="21">
        <f>SUM(H19:H34)</f>
        <v>8</v>
      </c>
      <c r="I35" s="100">
        <v>1000</v>
      </c>
      <c r="J35" s="101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4:C34"/>
    <mergeCell ref="E34:F34"/>
    <mergeCell ref="I34:J34"/>
    <mergeCell ref="A26:K26"/>
    <mergeCell ref="J31:K31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0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2017-10-20T06:55:28Z</cp:lastPrinted>
  <dcterms:created xsi:type="dcterms:W3CDTF">2014-04-15T08:52:03Z</dcterms:created>
  <dcterms:modified xsi:type="dcterms:W3CDTF">2017-11-09T03:23:44Z</dcterms:modified>
</cp:coreProperties>
</file>