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<sst xmlns="http://schemas.openxmlformats.org/spreadsheetml/2006/main" count="71" uniqueCount="55">
  <si>
    <t>【员工差旅报销单】</t>
  </si>
  <si>
    <t>姓名:</t>
  </si>
  <si>
    <t>胡雨涵</t>
  </si>
  <si>
    <t>职位:</t>
  </si>
  <si>
    <t>客户助理</t>
  </si>
  <si>
    <t>发生地:</t>
  </si>
  <si>
    <t>济南</t>
  </si>
  <si>
    <t>部门:</t>
  </si>
  <si>
    <t>企划部A组</t>
  </si>
  <si>
    <t>发生日期:</t>
  </si>
  <si>
    <t>8.3-8.11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</si>
  <si>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</si>
  <si>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</si>
  <si>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</si>
  <si>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</si>
  <si>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</si>
  <si>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</si>
  <si>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</si>
  <si>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</si>
  <si>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</si>
  <si>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</si>
  <si>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</si>
  <si>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</si>
  <si>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08.03 家-北京南</t>
  </si>
  <si>
    <t>08.07 希尔顿-喜来登</t>
  </si>
  <si>
    <t>08.07 喜来登-凯悦</t>
  </si>
  <si>
    <t>08.05 香格里拉-凯悦</t>
  </si>
  <si>
    <t>08.08 凯悦-希尔顿</t>
  </si>
  <si>
    <t>08.10 北京南-家</t>
  </si>
  <si>
    <t>房费</t>
  </si>
  <si>
    <t>餐费</t>
  </si>
  <si>
    <t>08.03 胡雨涵 午餐</t>
  </si>
  <si>
    <t>08.04 胡雨涵 杨苗苗 晚餐</t>
  </si>
  <si>
    <t>08.07 胡雨涵 杨苗苗 马洁 王凤雨雨 魏海晨 午餐</t>
  </si>
  <si>
    <t>08.10 胡雨涵 杨苗苗 晚餐</t>
  </si>
  <si>
    <t>08.11 胡雨涵 午餐</t>
  </si>
  <si>
    <t>其他</t>
  </si>
  <si>
    <t>货拉拉（打车）</t>
  </si>
  <si>
    <t>08.06 喜来登-凯悦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</si>
  <si>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</si>
  <si>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</si>
  <si>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</si>
  <si>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</si>
  <si>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</si>
  <si>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</si>
  <si>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</si>
  <si>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</si>
  <si>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</si>
  <si>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</si>
  <si>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</si>
  <si>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</si>
  <si>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8.3-8.4</t>
  </si>
  <si>
    <t>8.4-8.9</t>
  </si>
  <si>
    <t>8.10-8.11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</si>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</sst>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0.00_);[Red]\(0.00\)"/>
    <numFmt numFmtId="41" formatCode="_ * #,##0_ ;_ * \-#,##0_ ;_ * &quot;-&quot;_ ;_ @_ 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17" fillId="14" borderId="19" applyNumberFormat="0" applyAlignment="0" applyProtection="0">
      <alignment vertical="center"/>
    </xf>
    <xf numFmtId="0" fontId="13" fillId="10" borderId="1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topLeftCell="A25" workbookViewId="0">
      <selection activeCell="J8" sqref="J8:K8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6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7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8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9"/>
      <c r="J7" s="12">
        <v>8.3</v>
      </c>
      <c r="K7" s="48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50"/>
      <c r="J8" s="16"/>
      <c r="K8" s="51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52"/>
      <c r="J11" s="53"/>
      <c r="K11" s="54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93.55</v>
      </c>
      <c r="H12" s="26">
        <v>93.55</v>
      </c>
      <c r="I12" s="52"/>
      <c r="J12" s="53"/>
      <c r="K12" s="55" t="s">
        <v>23</v>
      </c>
    </row>
    <row r="13" ht="22" customHeight="1" spans="2:11">
      <c r="B13" s="23"/>
      <c r="C13" s="24"/>
      <c r="D13" s="27"/>
      <c r="E13" s="30"/>
      <c r="F13" s="31"/>
      <c r="G13" s="26">
        <v>83.8</v>
      </c>
      <c r="H13" s="26">
        <v>83.8</v>
      </c>
      <c r="I13" s="52"/>
      <c r="J13" s="53"/>
      <c r="K13" s="56" t="s">
        <v>24</v>
      </c>
    </row>
    <row r="14" ht="22" customHeight="1" spans="2:11">
      <c r="B14" s="23"/>
      <c r="C14" s="24"/>
      <c r="D14" s="27"/>
      <c r="E14" s="30"/>
      <c r="F14" s="31"/>
      <c r="G14" s="26">
        <v>49.35</v>
      </c>
      <c r="H14" s="26">
        <v>49.35</v>
      </c>
      <c r="I14" s="52"/>
      <c r="J14" s="53"/>
      <c r="K14" s="55" t="s">
        <v>25</v>
      </c>
    </row>
    <row r="15" ht="22" customHeight="1" spans="2:11">
      <c r="B15" s="23"/>
      <c r="C15" s="24"/>
      <c r="D15" s="27"/>
      <c r="E15" s="30"/>
      <c r="F15" s="31"/>
      <c r="G15" s="26">
        <v>22.7</v>
      </c>
      <c r="H15" s="26">
        <v>22.7</v>
      </c>
      <c r="I15" s="52"/>
      <c r="J15" s="53"/>
      <c r="K15" s="55" t="s">
        <v>26</v>
      </c>
    </row>
    <row r="16" ht="22" customHeight="1" spans="2:11">
      <c r="B16" s="23"/>
      <c r="C16" s="24"/>
      <c r="D16" s="27"/>
      <c r="E16" s="30"/>
      <c r="F16" s="31"/>
      <c r="G16" s="26">
        <v>37.8</v>
      </c>
      <c r="H16" s="26">
        <v>37.8</v>
      </c>
      <c r="I16" s="52"/>
      <c r="J16" s="53"/>
      <c r="K16" s="55" t="s">
        <v>27</v>
      </c>
    </row>
    <row r="17" ht="22" customHeight="1" spans="2:11">
      <c r="B17" s="23"/>
      <c r="C17" s="24"/>
      <c r="D17" s="27"/>
      <c r="E17" s="32"/>
      <c r="F17" s="33"/>
      <c r="G17" s="26">
        <v>48</v>
      </c>
      <c r="H17" s="26">
        <v>48</v>
      </c>
      <c r="I17" s="52"/>
      <c r="J17" s="53"/>
      <c r="K17" s="55" t="s">
        <v>28</v>
      </c>
    </row>
    <row r="18" ht="22" customHeight="1" spans="2:11">
      <c r="B18" s="23">
        <v>28</v>
      </c>
      <c r="C18" s="24"/>
      <c r="D18" s="27"/>
      <c r="E18" s="34" t="s">
        <v>29</v>
      </c>
      <c r="F18" s="34"/>
      <c r="G18" s="26"/>
      <c r="H18" s="26"/>
      <c r="I18" s="52"/>
      <c r="J18" s="53"/>
      <c r="K18" s="56"/>
    </row>
    <row r="19" ht="22" customHeight="1" spans="2:11">
      <c r="B19" s="23"/>
      <c r="C19" s="24"/>
      <c r="D19" s="27"/>
      <c r="E19" s="28" t="s">
        <v>30</v>
      </c>
      <c r="F19" s="29"/>
      <c r="G19" s="26">
        <v>38.5</v>
      </c>
      <c r="H19" s="26">
        <v>38.5</v>
      </c>
      <c r="I19" s="52"/>
      <c r="J19" s="53"/>
      <c r="K19" s="56" t="s">
        <v>31</v>
      </c>
    </row>
    <row r="20" ht="27" customHeight="1" spans="2:11">
      <c r="B20" s="23"/>
      <c r="C20" s="24"/>
      <c r="D20" s="27"/>
      <c r="E20" s="35"/>
      <c r="F20" s="36"/>
      <c r="G20" s="26">
        <v>33.5</v>
      </c>
      <c r="H20" s="26"/>
      <c r="I20" s="57">
        <v>33.5</v>
      </c>
      <c r="J20" s="58"/>
      <c r="K20" s="56" t="s">
        <v>32</v>
      </c>
    </row>
    <row r="21" ht="28" customHeight="1" spans="2:11">
      <c r="B21" s="23"/>
      <c r="C21" s="24"/>
      <c r="D21" s="27"/>
      <c r="E21" s="35"/>
      <c r="F21" s="36"/>
      <c r="G21" s="26">
        <v>166</v>
      </c>
      <c r="H21" s="26"/>
      <c r="I21" s="57">
        <v>166</v>
      </c>
      <c r="J21" s="58"/>
      <c r="K21" s="56" t="s">
        <v>33</v>
      </c>
    </row>
    <row r="22" ht="22" customHeight="1" spans="2:11">
      <c r="B22" s="23"/>
      <c r="C22" s="24"/>
      <c r="D22" s="27"/>
      <c r="E22" s="35"/>
      <c r="F22" s="36"/>
      <c r="G22" s="26">
        <v>69.1</v>
      </c>
      <c r="H22" s="26"/>
      <c r="I22" s="57">
        <v>69.1</v>
      </c>
      <c r="J22" s="58"/>
      <c r="K22" s="56" t="s">
        <v>34</v>
      </c>
    </row>
    <row r="23" ht="25" customHeight="1" spans="2:11">
      <c r="B23" s="23">
        <v>31</v>
      </c>
      <c r="C23" s="24"/>
      <c r="D23" s="27"/>
      <c r="E23" s="30"/>
      <c r="F23" s="31"/>
      <c r="G23" s="37">
        <v>80</v>
      </c>
      <c r="H23" s="37">
        <v>80</v>
      </c>
      <c r="I23" s="59"/>
      <c r="J23" s="60"/>
      <c r="K23" s="55" t="s">
        <v>35</v>
      </c>
    </row>
    <row r="24" ht="25" customHeight="1" spans="2:11">
      <c r="B24" s="23">
        <v>40</v>
      </c>
      <c r="C24" s="24"/>
      <c r="D24" s="25" t="s">
        <v>36</v>
      </c>
      <c r="E24" s="38" t="s">
        <v>37</v>
      </c>
      <c r="F24" s="29"/>
      <c r="G24" s="26">
        <v>480</v>
      </c>
      <c r="H24" s="26">
        <v>480</v>
      </c>
      <c r="I24" s="52"/>
      <c r="J24" s="53"/>
      <c r="K24" s="55" t="s">
        <v>38</v>
      </c>
    </row>
    <row r="25" ht="25" customHeight="1" spans="2:11">
      <c r="B25" s="23">
        <v>41</v>
      </c>
      <c r="C25" s="24"/>
      <c r="D25" s="27"/>
      <c r="E25" s="39"/>
      <c r="F25" s="39"/>
      <c r="G25" s="26"/>
      <c r="H25" s="26"/>
      <c r="I25" s="52"/>
      <c r="J25" s="53"/>
      <c r="K25" s="55"/>
    </row>
    <row r="26" ht="20.15" customHeight="1" spans="2:11">
      <c r="B26" s="20" t="s">
        <v>39</v>
      </c>
      <c r="C26" s="40"/>
      <c r="D26" s="40"/>
      <c r="E26" s="40"/>
      <c r="F26" s="21"/>
      <c r="G26" s="41">
        <f>SUM(G11:G25)</f>
        <v>1202.3</v>
      </c>
      <c r="H26" s="41">
        <f>SUM(H12:H25)</f>
        <v>933.7</v>
      </c>
      <c r="I26" s="61">
        <f>SUM(I11:J25)</f>
        <v>268.6</v>
      </c>
      <c r="J26" s="62"/>
      <c r="K26" s="63"/>
    </row>
    <row r="27" ht="20.15" customHeight="1" spans="2:11">
      <c r="B27" s="42"/>
      <c r="C27" s="42"/>
      <c r="D27" s="17"/>
      <c r="E27" s="42"/>
      <c r="F27" s="42"/>
      <c r="G27" s="17"/>
      <c r="H27" s="17"/>
      <c r="I27" s="42"/>
      <c r="J27" s="42"/>
      <c r="K27" s="17"/>
    </row>
    <row r="28" ht="20.15" customHeight="1" spans="2:11">
      <c r="B28" s="22" t="s">
        <v>17</v>
      </c>
      <c r="C28" s="22"/>
      <c r="D28" s="22"/>
      <c r="E28" s="22"/>
      <c r="F28" s="22"/>
      <c r="G28" s="22" t="s">
        <v>40</v>
      </c>
      <c r="H28" s="22"/>
      <c r="I28" s="22"/>
      <c r="J28" s="22"/>
      <c r="K28" s="22" t="s">
        <v>41</v>
      </c>
    </row>
    <row r="29" ht="20.15" customHeight="1" spans="2:11">
      <c r="B29" s="43">
        <f>H26</f>
        <v>933.7</v>
      </c>
      <c r="C29" s="43"/>
      <c r="D29" s="43"/>
      <c r="E29" s="43"/>
      <c r="F29" s="43"/>
      <c r="G29" s="43">
        <f>I26</f>
        <v>268.6</v>
      </c>
      <c r="H29" s="43"/>
      <c r="I29" s="43"/>
      <c r="J29" s="43"/>
      <c r="K29" s="64">
        <f>SUM(B29:J29)</f>
        <v>1202.3</v>
      </c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 t="s">
        <v>42</v>
      </c>
      <c r="C31" s="17"/>
      <c r="D31" s="17"/>
      <c r="E31" s="17"/>
      <c r="F31" s="17" t="s">
        <v>43</v>
      </c>
      <c r="G31" s="17" t="s">
        <v>44</v>
      </c>
      <c r="H31" s="17"/>
      <c r="I31" s="17"/>
      <c r="J31" s="17" t="s">
        <v>45</v>
      </c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5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5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ht="20.15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1" ht="17.5" spans="1:11">
      <c r="A41" s="3" t="s">
        <v>46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3" ht="20.15" customHeight="1" spans="2:11">
      <c r="B43" s="5"/>
      <c r="C43" s="6"/>
      <c r="D43" s="7" t="s">
        <v>1</v>
      </c>
      <c r="E43" s="7"/>
      <c r="F43" s="8" t="str">
        <f t="shared" ref="F43:F45" si="0">F5</f>
        <v>胡雨涵</v>
      </c>
      <c r="G43" s="8"/>
      <c r="H43" s="7" t="s">
        <v>3</v>
      </c>
      <c r="I43" s="6"/>
      <c r="J43" s="8" t="str">
        <f t="shared" ref="J43:J46" si="1">J5</f>
        <v>客户助理</v>
      </c>
      <c r="K43" s="47"/>
    </row>
    <row r="44" ht="20.15" customHeight="1" spans="2:11">
      <c r="B44" s="9"/>
      <c r="C44" s="10"/>
      <c r="D44" s="11" t="s">
        <v>5</v>
      </c>
      <c r="E44" s="11"/>
      <c r="F44" s="12" t="str">
        <f t="shared" si="0"/>
        <v>济南</v>
      </c>
      <c r="G44" s="12"/>
      <c r="H44" s="11" t="s">
        <v>7</v>
      </c>
      <c r="I44" s="10"/>
      <c r="J44" s="12" t="str">
        <f t="shared" si="1"/>
        <v>企划部A组</v>
      </c>
      <c r="K44" s="48"/>
    </row>
    <row r="45" ht="20.15" customHeight="1" spans="2:11">
      <c r="B45" s="9"/>
      <c r="C45" s="10"/>
      <c r="D45" s="11" t="s">
        <v>9</v>
      </c>
      <c r="E45" s="11"/>
      <c r="F45" s="12" t="str">
        <f t="shared" si="0"/>
        <v>8.3-8.11</v>
      </c>
      <c r="G45" s="12"/>
      <c r="H45" s="11" t="s">
        <v>11</v>
      </c>
      <c r="I45" s="49"/>
      <c r="J45" s="12">
        <f t="shared" si="1"/>
        <v>8.3</v>
      </c>
      <c r="K45" s="48"/>
    </row>
    <row r="46" ht="20.15" customHeight="1" spans="2:11">
      <c r="B46" s="13"/>
      <c r="C46" s="14"/>
      <c r="D46" s="15"/>
      <c r="E46" s="15"/>
      <c r="F46" s="16"/>
      <c r="G46" s="16"/>
      <c r="H46" s="15" t="s">
        <v>12</v>
      </c>
      <c r="I46" s="50"/>
      <c r="J46" s="16">
        <f t="shared" si="1"/>
        <v>0</v>
      </c>
      <c r="K46" s="51"/>
    </row>
    <row r="47" ht="20.15" customHeight="1" spans="9:10">
      <c r="I47" s="65"/>
      <c r="J47" s="65"/>
    </row>
    <row r="48" ht="20.15" customHeight="1" spans="2:11">
      <c r="B48" s="34"/>
      <c r="C48" s="34"/>
      <c r="D48" s="44" t="s">
        <v>47</v>
      </c>
      <c r="E48" s="34" t="s">
        <v>48</v>
      </c>
      <c r="F48" s="34"/>
      <c r="G48" s="26" t="s">
        <v>49</v>
      </c>
      <c r="H48" s="26" t="s">
        <v>50</v>
      </c>
      <c r="I48" s="26" t="s">
        <v>39</v>
      </c>
      <c r="J48" s="26"/>
      <c r="K48" s="66" t="s">
        <v>19</v>
      </c>
    </row>
    <row r="49" ht="20.15" customHeight="1" spans="2:11">
      <c r="B49" s="34">
        <v>1</v>
      </c>
      <c r="C49" s="34"/>
      <c r="D49" s="45" t="s">
        <v>6</v>
      </c>
      <c r="E49" s="34" t="s">
        <v>51</v>
      </c>
      <c r="F49" s="34"/>
      <c r="G49" s="26">
        <v>200</v>
      </c>
      <c r="H49" s="26">
        <v>2</v>
      </c>
      <c r="I49" s="57">
        <f>G49*H49</f>
        <v>400</v>
      </c>
      <c r="J49" s="58"/>
      <c r="K49" s="54"/>
    </row>
    <row r="50" ht="20.15" customHeight="1" spans="2:11">
      <c r="B50" s="34">
        <v>2</v>
      </c>
      <c r="C50" s="34"/>
      <c r="D50" s="45"/>
      <c r="E50" s="34" t="s">
        <v>52</v>
      </c>
      <c r="F50" s="34"/>
      <c r="G50" s="26">
        <v>100</v>
      </c>
      <c r="H50" s="26">
        <v>5</v>
      </c>
      <c r="I50" s="57">
        <f>G50*H50</f>
        <v>500</v>
      </c>
      <c r="J50" s="58"/>
      <c r="K50" s="54"/>
    </row>
    <row r="51" ht="20.15" customHeight="1" spans="2:11">
      <c r="B51" s="34">
        <v>3</v>
      </c>
      <c r="C51" s="34"/>
      <c r="D51" s="45"/>
      <c r="E51" s="23" t="s">
        <v>53</v>
      </c>
      <c r="F51" s="24"/>
      <c r="G51" s="26">
        <v>200</v>
      </c>
      <c r="H51" s="26">
        <v>2</v>
      </c>
      <c r="I51" s="57">
        <f>G51*H51</f>
        <v>400</v>
      </c>
      <c r="J51" s="58"/>
      <c r="K51" s="54"/>
    </row>
    <row r="52" ht="20.15" customHeight="1" spans="2:11">
      <c r="B52" s="20" t="s">
        <v>39</v>
      </c>
      <c r="C52" s="40"/>
      <c r="D52" s="40"/>
      <c r="E52" s="40"/>
      <c r="F52" s="21"/>
      <c r="G52" s="41"/>
      <c r="H52" s="41">
        <f>SUM(H49:H51)</f>
        <v>9</v>
      </c>
      <c r="I52" s="61">
        <f>SUM(I49:J51)</f>
        <v>1300</v>
      </c>
      <c r="J52" s="62"/>
      <c r="K52" s="63"/>
    </row>
    <row r="53" ht="20.15" customHeight="1" spans="2:11">
      <c r="B53" s="17" t="s">
        <v>42</v>
      </c>
      <c r="C53" s="17"/>
      <c r="D53" s="17"/>
      <c r="E53" s="17"/>
      <c r="F53" s="17" t="s">
        <v>43</v>
      </c>
      <c r="G53" s="17" t="s">
        <v>44</v>
      </c>
      <c r="H53" s="17"/>
      <c r="I53" s="17"/>
      <c r="J53" s="17" t="s">
        <v>45</v>
      </c>
      <c r="K53" s="17"/>
    </row>
    <row r="54" spans="7:7">
      <c r="G54" s="1" t="s">
        <v>54</v>
      </c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8:C18"/>
    <mergeCell ref="E18:F18"/>
    <mergeCell ref="I18:J18"/>
    <mergeCell ref="I20:J20"/>
    <mergeCell ref="I21:J21"/>
    <mergeCell ref="I22:J22"/>
    <mergeCell ref="B23:C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7:C27"/>
    <mergeCell ref="E27:F27"/>
    <mergeCell ref="I27:J27"/>
    <mergeCell ref="B28:F28"/>
    <mergeCell ref="G28:J28"/>
    <mergeCell ref="B29:F29"/>
    <mergeCell ref="G29:J29"/>
    <mergeCell ref="A41:K41"/>
    <mergeCell ref="F43:G43"/>
    <mergeCell ref="J43:K43"/>
    <mergeCell ref="F44:G44"/>
    <mergeCell ref="J44:K44"/>
    <mergeCell ref="F45:G45"/>
    <mergeCell ref="J45:K45"/>
    <mergeCell ref="J46:K46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23"/>
    <mergeCell ref="D24:D25"/>
    <mergeCell ref="E12:F14"/>
    <mergeCell ref="E19:F23"/>
  </mergeCells>
  <pageMargins left="0.7" right="0.7" top="0.75" bottom="0.75" header="0.3" footer="0.3"/>
  <pageSetup paperSize="9" scale="9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2019-08-13T04:17:32Z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