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3F0870DE-A5AD-7F4E-BA83-F014A6E02C66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8" i="3" l="1"/>
  <c r="H25" i="3"/>
  <c r="H24" i="3"/>
  <c r="H23" i="3"/>
  <c r="H22" i="3"/>
  <c r="E28" i="3"/>
  <c r="E33" i="3"/>
  <c r="E37" i="3" s="1"/>
  <c r="G30" i="2"/>
  <c r="G32" i="3"/>
  <c r="H30" i="2"/>
  <c r="B33" i="2" s="1"/>
  <c r="K33" i="2" s="1"/>
  <c r="H33" i="3"/>
  <c r="H34" i="3"/>
  <c r="H35" i="3"/>
  <c r="H36" i="3"/>
  <c r="H32" i="3"/>
  <c r="C57" i="3"/>
  <c r="C49" i="3"/>
  <c r="C45" i="3"/>
  <c r="C42" i="3"/>
  <c r="C37" i="3"/>
  <c r="C32" i="3"/>
  <c r="C27" i="3"/>
  <c r="C21" i="3"/>
  <c r="C16" i="3"/>
  <c r="C13" i="3"/>
  <c r="E32" i="3"/>
  <c r="J40" i="2"/>
  <c r="I48" i="2"/>
  <c r="H48" i="2"/>
  <c r="F40" i="2"/>
  <c r="I30" i="2"/>
  <c r="G33" i="2"/>
  <c r="E50" i="3"/>
  <c r="E57" i="3" s="1"/>
  <c r="E46" i="3"/>
  <c r="E49" i="3"/>
  <c r="E43" i="3"/>
  <c r="E45" i="3" s="1"/>
  <c r="E38" i="3"/>
  <c r="E42" i="3" s="1"/>
  <c r="E22" i="3"/>
  <c r="E27" i="3" s="1"/>
  <c r="E17" i="3"/>
  <c r="E21" i="3" s="1"/>
  <c r="E14" i="3"/>
  <c r="E16" i="3" s="1"/>
  <c r="E8" i="3"/>
  <c r="E13" i="3" s="1"/>
  <c r="H50" i="3"/>
  <c r="H51" i="3"/>
  <c r="H52" i="3"/>
  <c r="H53" i="3"/>
  <c r="H54" i="3"/>
  <c r="H55" i="3"/>
  <c r="H56" i="3"/>
  <c r="H46" i="3"/>
  <c r="H47" i="3"/>
  <c r="H48" i="3"/>
  <c r="H43" i="3"/>
  <c r="H44" i="3"/>
  <c r="H39" i="3"/>
  <c r="H40" i="3"/>
  <c r="H41" i="3"/>
  <c r="H26" i="3"/>
  <c r="H17" i="3"/>
  <c r="H18" i="3"/>
  <c r="H19" i="3"/>
  <c r="H20" i="3"/>
  <c r="H14" i="3"/>
  <c r="H15" i="3"/>
  <c r="H8" i="3"/>
  <c r="H9" i="3"/>
  <c r="H10" i="3"/>
  <c r="H11" i="3"/>
  <c r="H12" i="3"/>
  <c r="G57" i="3"/>
  <c r="G49" i="3"/>
  <c r="G45" i="3"/>
  <c r="G42" i="3"/>
  <c r="G37" i="3"/>
  <c r="G27" i="3"/>
  <c r="G21" i="3"/>
  <c r="G16" i="3"/>
  <c r="G13" i="3"/>
  <c r="F57" i="3"/>
  <c r="F49" i="3"/>
  <c r="F45" i="3"/>
  <c r="F42" i="3"/>
  <c r="F37" i="3"/>
  <c r="F32" i="3"/>
  <c r="F27" i="3"/>
  <c r="F21" i="3"/>
  <c r="F16" i="3"/>
  <c r="F13" i="3"/>
  <c r="D57" i="3"/>
  <c r="D49" i="3"/>
  <c r="D45" i="3"/>
  <c r="D42" i="3"/>
  <c r="D37" i="3"/>
  <c r="D32" i="3"/>
  <c r="D27" i="3"/>
  <c r="D21" i="3"/>
  <c r="D16" i="3"/>
  <c r="D13" i="3"/>
  <c r="H49" i="3" l="1"/>
  <c r="H42" i="3"/>
  <c r="F58" i="3"/>
  <c r="E63" i="3" s="1"/>
  <c r="H21" i="3"/>
  <c r="D58" i="3"/>
  <c r="H13" i="3"/>
  <c r="H37" i="3"/>
  <c r="H45" i="3"/>
  <c r="H16" i="3"/>
  <c r="G58" i="3"/>
  <c r="G63" i="3" s="1"/>
  <c r="H57" i="3"/>
  <c r="C58" i="3"/>
  <c r="H27" i="3"/>
  <c r="E58" i="3"/>
  <c r="A63" i="3" s="1"/>
  <c r="H58" i="3" l="1"/>
  <c r="C63" i="3" s="1"/>
  <c r="I63" i="3" s="1"/>
</calcChain>
</file>

<file path=xl/sharedStrings.xml><?xml version="1.0" encoding="utf-8"?>
<sst xmlns="http://schemas.openxmlformats.org/spreadsheetml/2006/main" count="108" uniqueCount="88">
  <si>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</si>
  <si>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</si>
  <si>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</si>
  <si>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</si>
  <si>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</si>
  <si>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</si>
  <si>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</si>
  <si>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</si>
  <si>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</si>
  <si>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</si>
  <si>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</si>
  <si>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</si>
  <si>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</si>
  <si>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</si>
  <si>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</si>
  <si>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</si>
  <si>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</si>
  <si>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</si>
  <si>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</si>
  <si>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</si>
  <si>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</si>
  <si>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</si>
  <si>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</si>
  <si>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</si>
  <si>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</si>
  <si>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</si>
  <si>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</si>
  <si>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</si>
  <si>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</si>
  <si>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</si>
  <si>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</si>
  <si>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</si>
  <si>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</si>
  <si>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</si>
  <si>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</si>
  <si>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</si>
  <si>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</si>
  <si>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</si>
  <si>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</si>
  <si>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</si>
  <si>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</si>
  <si>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</si>
  <si>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</si>
  <si>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</si>
  <si>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</si>
  <si>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</si>
  <si>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</si>
  <si>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</si>
  <si>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</si>
  <si>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</si>
  <si>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</si>
  <si>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</si>
  <si>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</si>
  <si>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</si>
  <si>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</si>
  <si>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</si>
  <si>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</si>
  <si>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</si>
  <si>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</si>
  <si>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</si>
  <si>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</si>
  <si>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</si>
  <si>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</si>
  <si>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</si>
  <si>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</si>
  <si>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</si>
  <si>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</si>
  <si>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</si>
  <si>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</si>
  <si>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</si>
  <si>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</si>
  <si>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</si>
  <si>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</si>
  <si>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</si>
  <si>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</si>
  <si>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</si>
  <si>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</si>
  <si>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</si>
  <si>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</si>
  <si>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</si>
  <si>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</si>
  <si>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</si>
  <si>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</si>
  <si>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</si>
  <si>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团号：HMZA-250109-ZJT182</t>
    <phoneticPr fontId="12" type="noConversion"/>
  </si>
  <si>
    <t>会议日期：2025.1.10</t>
    <phoneticPr fontId="12" type="noConversion"/>
  </si>
  <si>
    <t>跑腿配送</t>
    <phoneticPr fontId="12" type="noConversion"/>
  </si>
  <si>
    <t>鲜花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</si>
</sst>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5"/>
  <sheetViews>
    <sheetView tabSelected="1" topLeftCell="A10" zoomScale="75" workbookViewId="0">
      <selection activeCell="I36" sqref="I36"/>
    </sheetView>
  </sheetViews>
  <sheetFormatPr baseColWidth="10" defaultColWidth="9" defaultRowHeight="21" customHeight="1"/>
  <cols>
    <col min="1" max="1" width="9.1640625" style="28" bestFit="1" customWidth="1"/>
    <col min="2" max="2" width="16.6640625" customWidth="1"/>
    <col min="3" max="3" width="9.83203125" style="29" bestFit="1" customWidth="1"/>
    <col min="4" max="4" width="9.1640625" bestFit="1" customWidth="1"/>
    <col min="5" max="5" width="10.83203125" bestFit="1" customWidth="1"/>
    <col min="6" max="6" width="11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40"/>
      <c r="J2" s="40"/>
      <c r="K2" s="40"/>
      <c r="L2" s="40"/>
    </row>
    <row r="4" spans="1:12" ht="21" customHeight="1">
      <c r="H4" s="74" t="s">
        <v>84</v>
      </c>
      <c r="I4" s="74"/>
      <c r="J4" s="74" t="s">
        <v>85</v>
      </c>
    </row>
    <row r="5" spans="1:12" ht="21" customHeight="1">
      <c r="H5" s="75"/>
      <c r="I5" s="75"/>
      <c r="J5" s="75"/>
    </row>
    <row r="6" spans="1:12" ht="21" customHeight="1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>
      <c r="A7" s="62"/>
      <c r="B7" s="67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7"/>
    </row>
    <row r="8" spans="1:12" ht="21" customHeight="1">
      <c r="A8" s="63">
        <v>1</v>
      </c>
      <c r="B8" s="57" t="s">
        <v>13</v>
      </c>
      <c r="C8" s="70">
        <v>0</v>
      </c>
      <c r="D8" s="68"/>
      <c r="E8" s="70">
        <f>C8*D8</f>
        <v>0</v>
      </c>
      <c r="F8" s="34">
        <v>0</v>
      </c>
      <c r="G8" s="34">
        <v>0</v>
      </c>
      <c r="H8" s="34">
        <f t="shared" ref="H8:H50" si="0">F8+G8</f>
        <v>0</v>
      </c>
      <c r="I8" s="41"/>
      <c r="J8" s="79" t="s">
        <v>14</v>
      </c>
    </row>
    <row r="9" spans="1:12" ht="21" customHeight="1">
      <c r="A9" s="63"/>
      <c r="B9" s="57"/>
      <c r="C9" s="70"/>
      <c r="D9" s="68"/>
      <c r="E9" s="70"/>
      <c r="F9" s="34">
        <v>0</v>
      </c>
      <c r="G9" s="34">
        <v>0</v>
      </c>
      <c r="H9" s="34">
        <f t="shared" si="0"/>
        <v>0</v>
      </c>
      <c r="I9" s="41"/>
      <c r="J9" s="80"/>
    </row>
    <row r="10" spans="1:12" ht="21" customHeight="1">
      <c r="A10" s="63"/>
      <c r="B10" s="57"/>
      <c r="C10" s="70"/>
      <c r="D10" s="68"/>
      <c r="E10" s="70"/>
      <c r="F10" s="34">
        <v>0</v>
      </c>
      <c r="G10" s="34">
        <v>0</v>
      </c>
      <c r="H10" s="34">
        <f t="shared" si="0"/>
        <v>0</v>
      </c>
      <c r="I10" s="41"/>
      <c r="J10" s="80"/>
    </row>
    <row r="11" spans="1:12" ht="21" customHeight="1">
      <c r="A11" s="63"/>
      <c r="B11" s="57"/>
      <c r="C11" s="70"/>
      <c r="D11" s="68"/>
      <c r="E11" s="70"/>
      <c r="F11" s="34">
        <v>0</v>
      </c>
      <c r="G11" s="34">
        <v>0</v>
      </c>
      <c r="H11" s="34">
        <f t="shared" si="0"/>
        <v>0</v>
      </c>
      <c r="I11" s="41"/>
      <c r="J11" s="80"/>
    </row>
    <row r="12" spans="1:12" ht="21" customHeight="1">
      <c r="A12" s="63"/>
      <c r="B12" s="57"/>
      <c r="C12" s="70"/>
      <c r="D12" s="68"/>
      <c r="E12" s="70"/>
      <c r="F12" s="34">
        <v>0</v>
      </c>
      <c r="G12" s="34">
        <v>0</v>
      </c>
      <c r="H12" s="34">
        <f t="shared" si="0"/>
        <v>0</v>
      </c>
      <c r="I12" s="41"/>
      <c r="J12" s="80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81"/>
    </row>
    <row r="14" spans="1:12" ht="21" customHeight="1">
      <c r="A14" s="64">
        <v>2</v>
      </c>
      <c r="B14" s="58" t="s">
        <v>16</v>
      </c>
      <c r="C14" s="71">
        <v>0</v>
      </c>
      <c r="D14" s="64"/>
      <c r="E14" s="71">
        <f t="shared" ref="E14:E50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79" t="s">
        <v>17</v>
      </c>
    </row>
    <row r="15" spans="1:12" ht="21" customHeight="1">
      <c r="A15" s="65"/>
      <c r="B15" s="59"/>
      <c r="C15" s="72"/>
      <c r="D15" s="65"/>
      <c r="E15" s="72"/>
      <c r="F15" s="34">
        <v>0</v>
      </c>
      <c r="G15" s="34">
        <v>0</v>
      </c>
      <c r="H15" s="34">
        <f t="shared" ref="H15" si="3">F15+G15</f>
        <v>0</v>
      </c>
      <c r="I15" s="41"/>
      <c r="J15" s="80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81"/>
    </row>
    <row r="17" spans="1:10" ht="21" customHeight="1">
      <c r="A17" s="63">
        <v>3</v>
      </c>
      <c r="B17" s="57" t="s">
        <v>19</v>
      </c>
      <c r="C17" s="70">
        <v>0</v>
      </c>
      <c r="D17" s="68"/>
      <c r="E17" s="7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76" t="s">
        <v>20</v>
      </c>
    </row>
    <row r="18" spans="1:10" ht="21" customHeight="1">
      <c r="A18" s="63"/>
      <c r="B18" s="57"/>
      <c r="C18" s="70"/>
      <c r="D18" s="68"/>
      <c r="E18" s="70"/>
      <c r="F18" s="34">
        <v>0</v>
      </c>
      <c r="G18" s="34">
        <v>0</v>
      </c>
      <c r="H18" s="34">
        <f t="shared" si="0"/>
        <v>0</v>
      </c>
      <c r="I18" s="41"/>
      <c r="J18" s="77"/>
    </row>
    <row r="19" spans="1:10" ht="21" customHeight="1">
      <c r="A19" s="63"/>
      <c r="B19" s="57"/>
      <c r="C19" s="70"/>
      <c r="D19" s="68"/>
      <c r="E19" s="70"/>
      <c r="F19" s="34">
        <v>0</v>
      </c>
      <c r="G19" s="34">
        <v>0</v>
      </c>
      <c r="H19" s="34">
        <f t="shared" si="0"/>
        <v>0</v>
      </c>
      <c r="I19" s="41"/>
      <c r="J19" s="77"/>
    </row>
    <row r="20" spans="1:10" ht="21" customHeight="1">
      <c r="A20" s="63"/>
      <c r="B20" s="57"/>
      <c r="C20" s="70"/>
      <c r="D20" s="68"/>
      <c r="E20" s="70"/>
      <c r="F20" s="34">
        <v>0</v>
      </c>
      <c r="G20" s="34">
        <v>0</v>
      </c>
      <c r="H20" s="34">
        <f t="shared" si="0"/>
        <v>0</v>
      </c>
      <c r="I20" s="41"/>
      <c r="J20" s="77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78"/>
    </row>
    <row r="22" spans="1:10" ht="21" customHeight="1">
      <c r="A22" s="63">
        <v>4</v>
      </c>
      <c r="B22" s="57" t="s">
        <v>22</v>
      </c>
      <c r="C22" s="70">
        <v>0</v>
      </c>
      <c r="D22" s="68"/>
      <c r="E22" s="70">
        <f t="shared" si="2"/>
        <v>0</v>
      </c>
      <c r="F22" s="34">
        <v>0</v>
      </c>
      <c r="G22" s="34">
        <v>0</v>
      </c>
      <c r="H22" s="34">
        <f t="shared" ref="H22:H25" si="6">F22+G22</f>
        <v>0</v>
      </c>
      <c r="I22" s="50"/>
      <c r="J22" s="76" t="s">
        <v>23</v>
      </c>
    </row>
    <row r="23" spans="1:10" ht="21" customHeight="1">
      <c r="A23" s="63"/>
      <c r="B23" s="57"/>
      <c r="C23" s="70"/>
      <c r="D23" s="68"/>
      <c r="E23" s="70"/>
      <c r="F23" s="34">
        <v>0</v>
      </c>
      <c r="G23" s="34">
        <v>0</v>
      </c>
      <c r="H23" s="34">
        <f t="shared" si="6"/>
        <v>0</v>
      </c>
      <c r="I23" s="50"/>
      <c r="J23" s="77"/>
    </row>
    <row r="24" spans="1:10" ht="21" customHeight="1">
      <c r="A24" s="63"/>
      <c r="B24" s="57"/>
      <c r="C24" s="70"/>
      <c r="D24" s="68"/>
      <c r="E24" s="70"/>
      <c r="F24" s="34">
        <v>0</v>
      </c>
      <c r="G24" s="34">
        <v>0</v>
      </c>
      <c r="H24" s="34">
        <f t="shared" si="6"/>
        <v>0</v>
      </c>
      <c r="I24" s="50"/>
      <c r="J24" s="77"/>
    </row>
    <row r="25" spans="1:10" ht="21" customHeight="1">
      <c r="A25" s="63"/>
      <c r="B25" s="57"/>
      <c r="C25" s="70"/>
      <c r="D25" s="68"/>
      <c r="E25" s="70"/>
      <c r="F25" s="34">
        <v>0</v>
      </c>
      <c r="G25" s="34">
        <v>0</v>
      </c>
      <c r="H25" s="34">
        <f t="shared" si="6"/>
        <v>0</v>
      </c>
      <c r="I25" s="50"/>
      <c r="J25" s="77"/>
    </row>
    <row r="26" spans="1:10" ht="21" customHeight="1">
      <c r="A26" s="63"/>
      <c r="B26" s="57"/>
      <c r="C26" s="70"/>
      <c r="D26" s="68"/>
      <c r="E26" s="70"/>
      <c r="F26" s="34">
        <v>0</v>
      </c>
      <c r="G26" s="34">
        <v>0</v>
      </c>
      <c r="H26" s="34">
        <f t="shared" si="0"/>
        <v>0</v>
      </c>
      <c r="I26" s="41"/>
      <c r="J26" s="77"/>
    </row>
    <row r="27" spans="1:10" s="27" customFormat="1" ht="21" customHeight="1">
      <c r="A27" s="35"/>
      <c r="B27" s="36" t="s">
        <v>24</v>
      </c>
      <c r="C27" s="37">
        <f>SUM(C22)</f>
        <v>0</v>
      </c>
      <c r="D27" s="37">
        <f t="shared" ref="D27:E27" si="7">SUM(D22)</f>
        <v>0</v>
      </c>
      <c r="E27" s="37">
        <f t="shared" si="7"/>
        <v>0</v>
      </c>
      <c r="F27" s="37">
        <f>SUM(F22:F26)</f>
        <v>0</v>
      </c>
      <c r="G27" s="37">
        <f t="shared" ref="G27:H27" si="8">SUM(G22:G26)</f>
        <v>0</v>
      </c>
      <c r="H27" s="37">
        <f t="shared" si="8"/>
        <v>0</v>
      </c>
      <c r="I27" s="42"/>
      <c r="J27" s="78"/>
    </row>
    <row r="28" spans="1:10" ht="21" customHeight="1">
      <c r="A28" s="64">
        <v>5</v>
      </c>
      <c r="B28" s="58" t="s">
        <v>25</v>
      </c>
      <c r="C28" s="71">
        <v>0</v>
      </c>
      <c r="D28" s="71"/>
      <c r="E28" s="70">
        <f>C28*D28</f>
        <v>0</v>
      </c>
      <c r="F28" s="34">
        <v>360</v>
      </c>
      <c r="G28" s="34">
        <v>0</v>
      </c>
      <c r="H28" s="34">
        <v>360</v>
      </c>
      <c r="I28" s="50" t="s">
        <v>87</v>
      </c>
      <c r="J28" s="79" t="s">
        <v>26</v>
      </c>
    </row>
    <row r="29" spans="1:10" ht="21" customHeight="1">
      <c r="A29" s="66"/>
      <c r="B29" s="60"/>
      <c r="C29" s="73"/>
      <c r="D29" s="73"/>
      <c r="E29" s="70"/>
      <c r="F29" s="34">
        <v>0</v>
      </c>
      <c r="G29" s="34">
        <v>0</v>
      </c>
      <c r="H29" s="34">
        <v>0</v>
      </c>
      <c r="I29" s="41"/>
      <c r="J29" s="80"/>
    </row>
    <row r="30" spans="1:10" ht="21" customHeight="1">
      <c r="A30" s="66"/>
      <c r="B30" s="60"/>
      <c r="C30" s="73"/>
      <c r="D30" s="73"/>
      <c r="E30" s="70"/>
      <c r="F30" s="34">
        <v>0</v>
      </c>
      <c r="G30" s="34">
        <v>0</v>
      </c>
      <c r="H30" s="34">
        <v>0</v>
      </c>
      <c r="I30" s="41"/>
      <c r="J30" s="80"/>
    </row>
    <row r="31" spans="1:10" ht="21" customHeight="1">
      <c r="A31" s="65"/>
      <c r="B31" s="59"/>
      <c r="C31" s="72"/>
      <c r="D31" s="72"/>
      <c r="E31" s="70"/>
      <c r="F31" s="34">
        <v>0</v>
      </c>
      <c r="G31" s="34">
        <v>0</v>
      </c>
      <c r="H31" s="34">
        <v>0</v>
      </c>
      <c r="I31" s="41"/>
      <c r="J31" s="80"/>
    </row>
    <row r="32" spans="1:10" s="27" customFormat="1" ht="21" customHeight="1">
      <c r="A32" s="35"/>
      <c r="B32" s="36" t="s">
        <v>27</v>
      </c>
      <c r="C32" s="37">
        <f>SUM(C28)</f>
        <v>0</v>
      </c>
      <c r="D32" s="37">
        <f>SUM(D28)</f>
        <v>0</v>
      </c>
      <c r="E32" s="37">
        <f>SUM(E28:E31)</f>
        <v>0</v>
      </c>
      <c r="F32" s="37">
        <f>SUM(F28:F31)</f>
        <v>360</v>
      </c>
      <c r="G32" s="37">
        <f>SUM(G28:G31)</f>
        <v>0</v>
      </c>
      <c r="H32" s="37">
        <f>SUM(H28:H31)</f>
        <v>360</v>
      </c>
      <c r="I32" s="42"/>
      <c r="J32" s="81"/>
    </row>
    <row r="33" spans="1:10" ht="21" customHeight="1">
      <c r="A33" s="63">
        <v>6</v>
      </c>
      <c r="B33" s="57" t="s">
        <v>28</v>
      </c>
      <c r="C33" s="70">
        <v>0</v>
      </c>
      <c r="D33" s="68"/>
      <c r="E33" s="70">
        <f>C33*D33</f>
        <v>0</v>
      </c>
      <c r="F33" s="34">
        <v>0</v>
      </c>
      <c r="G33" s="34">
        <v>0</v>
      </c>
      <c r="H33" s="34">
        <f t="shared" si="0"/>
        <v>0</v>
      </c>
      <c r="I33" s="41"/>
      <c r="J33" s="79" t="s">
        <v>29</v>
      </c>
    </row>
    <row r="34" spans="1:10" ht="21" customHeight="1">
      <c r="A34" s="63"/>
      <c r="B34" s="57"/>
      <c r="C34" s="70"/>
      <c r="D34" s="68"/>
      <c r="E34" s="70"/>
      <c r="F34" s="34">
        <v>0</v>
      </c>
      <c r="G34" s="34">
        <v>0</v>
      </c>
      <c r="H34" s="34">
        <f t="shared" si="0"/>
        <v>0</v>
      </c>
      <c r="I34" s="41"/>
      <c r="J34" s="77"/>
    </row>
    <row r="35" spans="1:10" ht="21" customHeight="1">
      <c r="A35" s="63"/>
      <c r="B35" s="57"/>
      <c r="C35" s="70"/>
      <c r="D35" s="68"/>
      <c r="E35" s="70"/>
      <c r="F35" s="34">
        <v>0</v>
      </c>
      <c r="G35" s="34">
        <v>0</v>
      </c>
      <c r="H35" s="34">
        <f t="shared" si="0"/>
        <v>0</v>
      </c>
      <c r="I35" s="41"/>
      <c r="J35" s="77"/>
    </row>
    <row r="36" spans="1:10" ht="21" customHeight="1">
      <c r="A36" s="63"/>
      <c r="B36" s="57"/>
      <c r="C36" s="70"/>
      <c r="D36" s="68"/>
      <c r="E36" s="70"/>
      <c r="F36" s="34">
        <v>0</v>
      </c>
      <c r="G36" s="34">
        <v>0</v>
      </c>
      <c r="H36" s="34">
        <f t="shared" si="0"/>
        <v>0</v>
      </c>
      <c r="I36" s="41"/>
      <c r="J36" s="77"/>
    </row>
    <row r="37" spans="1:10" s="27" customFormat="1" ht="21" customHeight="1">
      <c r="A37" s="35"/>
      <c r="B37" s="36" t="s">
        <v>30</v>
      </c>
      <c r="C37" s="37">
        <f>SUM(C33)</f>
        <v>0</v>
      </c>
      <c r="D37" s="37">
        <f t="shared" ref="D37:E37" si="9">SUM(D33)</f>
        <v>0</v>
      </c>
      <c r="E37" s="37">
        <f t="shared" si="9"/>
        <v>0</v>
      </c>
      <c r="F37" s="37">
        <f>SUM(F33:F36)</f>
        <v>0</v>
      </c>
      <c r="G37" s="37">
        <f t="shared" ref="G37" si="10">SUM(G33:G36)</f>
        <v>0</v>
      </c>
      <c r="H37" s="37">
        <f>SUM(H33:H36)</f>
        <v>0</v>
      </c>
      <c r="I37" s="42"/>
      <c r="J37" s="78"/>
    </row>
    <row r="38" spans="1:10" ht="21" customHeight="1">
      <c r="A38" s="63">
        <v>7</v>
      </c>
      <c r="B38" s="57" t="s">
        <v>31</v>
      </c>
      <c r="C38" s="70">
        <v>0</v>
      </c>
      <c r="D38" s="68"/>
      <c r="E38" s="70">
        <f t="shared" si="2"/>
        <v>0</v>
      </c>
      <c r="F38" s="34">
        <v>0</v>
      </c>
      <c r="G38" s="34">
        <v>0</v>
      </c>
      <c r="H38" s="34">
        <f t="shared" ref="H38" si="11">F38+G38</f>
        <v>0</v>
      </c>
      <c r="I38" s="41"/>
      <c r="J38" s="82"/>
    </row>
    <row r="39" spans="1:10" ht="21" customHeight="1">
      <c r="A39" s="63"/>
      <c r="B39" s="57"/>
      <c r="C39" s="70"/>
      <c r="D39" s="68"/>
      <c r="E39" s="70"/>
      <c r="F39" s="34">
        <v>0</v>
      </c>
      <c r="G39" s="34">
        <v>0</v>
      </c>
      <c r="H39" s="34">
        <f t="shared" si="0"/>
        <v>0</v>
      </c>
      <c r="I39" s="41"/>
      <c r="J39" s="83"/>
    </row>
    <row r="40" spans="1:10" ht="21" customHeight="1">
      <c r="A40" s="63"/>
      <c r="B40" s="57"/>
      <c r="C40" s="70"/>
      <c r="D40" s="68"/>
      <c r="E40" s="70"/>
      <c r="F40" s="34">
        <v>0</v>
      </c>
      <c r="G40" s="34">
        <v>0</v>
      </c>
      <c r="H40" s="34">
        <f t="shared" si="0"/>
        <v>0</v>
      </c>
      <c r="I40" s="41"/>
      <c r="J40" s="83"/>
    </row>
    <row r="41" spans="1:10" ht="21" customHeight="1">
      <c r="A41" s="63"/>
      <c r="B41" s="57"/>
      <c r="C41" s="70"/>
      <c r="D41" s="68"/>
      <c r="E41" s="70"/>
      <c r="F41" s="34">
        <v>0</v>
      </c>
      <c r="G41" s="34">
        <v>0</v>
      </c>
      <c r="H41" s="34">
        <f t="shared" si="0"/>
        <v>0</v>
      </c>
      <c r="I41" s="41"/>
      <c r="J41" s="83"/>
    </row>
    <row r="42" spans="1:10" s="27" customFormat="1" ht="21" customHeight="1">
      <c r="A42" s="35"/>
      <c r="B42" s="36" t="s">
        <v>32</v>
      </c>
      <c r="C42" s="37">
        <f>SUM(C38)</f>
        <v>0</v>
      </c>
      <c r="D42" s="37">
        <f t="shared" ref="D42:E42" si="12">SUM(D38)</f>
        <v>0</v>
      </c>
      <c r="E42" s="37">
        <f t="shared" si="12"/>
        <v>0</v>
      </c>
      <c r="F42" s="37">
        <f>SUM(F38:F41)</f>
        <v>0</v>
      </c>
      <c r="G42" s="37">
        <f t="shared" ref="G42:H42" si="13">SUM(G38:G41)</f>
        <v>0</v>
      </c>
      <c r="H42" s="37">
        <f t="shared" si="13"/>
        <v>0</v>
      </c>
      <c r="I42" s="42"/>
      <c r="J42" s="84"/>
    </row>
    <row r="43" spans="1:10" ht="21" customHeight="1">
      <c r="A43" s="63">
        <v>8</v>
      </c>
      <c r="B43" s="57" t="s">
        <v>33</v>
      </c>
      <c r="C43" s="70">
        <v>0</v>
      </c>
      <c r="D43" s="68"/>
      <c r="E43" s="70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76" t="s">
        <v>34</v>
      </c>
    </row>
    <row r="44" spans="1:10" ht="21" customHeight="1">
      <c r="A44" s="63"/>
      <c r="B44" s="57"/>
      <c r="C44" s="70"/>
      <c r="D44" s="68"/>
      <c r="E44" s="70"/>
      <c r="F44" s="34">
        <v>0</v>
      </c>
      <c r="G44" s="34">
        <v>0</v>
      </c>
      <c r="H44" s="34">
        <f t="shared" si="0"/>
        <v>0</v>
      </c>
      <c r="I44" s="41"/>
      <c r="J44" s="77"/>
    </row>
    <row r="45" spans="1:10" s="27" customFormat="1" ht="21" customHeight="1">
      <c r="A45" s="35"/>
      <c r="B45" s="36" t="s">
        <v>35</v>
      </c>
      <c r="C45" s="37">
        <f>SUM(C43)</f>
        <v>0</v>
      </c>
      <c r="D45" s="37">
        <f t="shared" ref="D45:E45" si="14">SUM(D43)</f>
        <v>0</v>
      </c>
      <c r="E45" s="37">
        <f t="shared" si="14"/>
        <v>0</v>
      </c>
      <c r="F45" s="37">
        <f>SUM(F43:F44)</f>
        <v>0</v>
      </c>
      <c r="G45" s="37">
        <f t="shared" ref="G45:H45" si="15">SUM(G43:G44)</f>
        <v>0</v>
      </c>
      <c r="H45" s="37">
        <f t="shared" si="15"/>
        <v>0</v>
      </c>
      <c r="I45" s="42"/>
      <c r="J45" s="78"/>
    </row>
    <row r="46" spans="1:10" ht="21" customHeight="1">
      <c r="A46" s="63">
        <v>9</v>
      </c>
      <c r="B46" s="57" t="s">
        <v>36</v>
      </c>
      <c r="C46" s="70">
        <v>0</v>
      </c>
      <c r="D46" s="68"/>
      <c r="E46" s="70">
        <f t="shared" si="2"/>
        <v>0</v>
      </c>
      <c r="F46" s="34">
        <v>0</v>
      </c>
      <c r="G46" s="34">
        <v>0</v>
      </c>
      <c r="H46" s="34">
        <f t="shared" si="0"/>
        <v>0</v>
      </c>
      <c r="I46" s="41"/>
      <c r="J46" s="79" t="s">
        <v>37</v>
      </c>
    </row>
    <row r="47" spans="1:10" ht="21" customHeight="1">
      <c r="A47" s="63"/>
      <c r="B47" s="57"/>
      <c r="C47" s="70"/>
      <c r="D47" s="68"/>
      <c r="E47" s="70"/>
      <c r="F47" s="34">
        <v>0</v>
      </c>
      <c r="G47" s="34">
        <v>0</v>
      </c>
      <c r="H47" s="34">
        <f t="shared" si="0"/>
        <v>0</v>
      </c>
      <c r="I47" s="41"/>
      <c r="J47" s="80"/>
    </row>
    <row r="48" spans="1:10" ht="21" customHeight="1">
      <c r="A48" s="63"/>
      <c r="B48" s="57"/>
      <c r="C48" s="70"/>
      <c r="D48" s="68"/>
      <c r="E48" s="70"/>
      <c r="F48" s="34">
        <v>0</v>
      </c>
      <c r="G48" s="34">
        <v>0</v>
      </c>
      <c r="H48" s="34">
        <f t="shared" si="0"/>
        <v>0</v>
      </c>
      <c r="I48" s="41"/>
      <c r="J48" s="80"/>
    </row>
    <row r="49" spans="1:10" s="27" customFormat="1" ht="21" customHeight="1">
      <c r="A49" s="35"/>
      <c r="B49" s="36" t="s">
        <v>38</v>
      </c>
      <c r="C49" s="37">
        <f>SUM(C46)</f>
        <v>0</v>
      </c>
      <c r="D49" s="37">
        <f t="shared" ref="D49:E49" si="16">SUM(D46)</f>
        <v>0</v>
      </c>
      <c r="E49" s="37">
        <f t="shared" si="16"/>
        <v>0</v>
      </c>
      <c r="F49" s="37">
        <f>SUM(F46:F48)</f>
        <v>0</v>
      </c>
      <c r="G49" s="37">
        <f t="shared" ref="G49:H49" si="17">SUM(G46:G48)</f>
        <v>0</v>
      </c>
      <c r="H49" s="37">
        <f t="shared" si="17"/>
        <v>0</v>
      </c>
      <c r="I49" s="42"/>
      <c r="J49" s="81"/>
    </row>
    <row r="50" spans="1:10" ht="21" customHeight="1">
      <c r="A50" s="64">
        <v>10</v>
      </c>
      <c r="B50" s="57" t="s">
        <v>39</v>
      </c>
      <c r="C50" s="70">
        <v>0</v>
      </c>
      <c r="D50" s="68"/>
      <c r="E50" s="70">
        <f t="shared" si="2"/>
        <v>0</v>
      </c>
      <c r="F50" s="34">
        <v>47</v>
      </c>
      <c r="G50" s="34">
        <v>0</v>
      </c>
      <c r="H50" s="34">
        <f t="shared" si="0"/>
        <v>47</v>
      </c>
      <c r="I50" s="50" t="s">
        <v>86</v>
      </c>
      <c r="J50" s="82"/>
    </row>
    <row r="51" spans="1:10" ht="21" customHeight="1">
      <c r="A51" s="66"/>
      <c r="B51" s="57"/>
      <c r="C51" s="70"/>
      <c r="D51" s="68"/>
      <c r="E51" s="70"/>
      <c r="F51" s="34">
        <v>0</v>
      </c>
      <c r="G51" s="34">
        <v>0</v>
      </c>
      <c r="H51" s="34">
        <f t="shared" ref="H51:H56" si="18">F51+G51</f>
        <v>0</v>
      </c>
      <c r="I51" s="41"/>
      <c r="J51" s="83"/>
    </row>
    <row r="52" spans="1:10" ht="21" customHeight="1">
      <c r="A52" s="66"/>
      <c r="B52" s="57"/>
      <c r="C52" s="70"/>
      <c r="D52" s="68"/>
      <c r="E52" s="70"/>
      <c r="F52" s="34">
        <v>0</v>
      </c>
      <c r="G52" s="34">
        <v>0</v>
      </c>
      <c r="H52" s="34">
        <f t="shared" si="18"/>
        <v>0</v>
      </c>
      <c r="I52" s="41"/>
      <c r="J52" s="83"/>
    </row>
    <row r="53" spans="1:10" ht="21" customHeight="1">
      <c r="A53" s="66"/>
      <c r="B53" s="57"/>
      <c r="C53" s="70"/>
      <c r="D53" s="68"/>
      <c r="E53" s="70"/>
      <c r="F53" s="34">
        <v>0</v>
      </c>
      <c r="G53" s="34">
        <v>0</v>
      </c>
      <c r="H53" s="34">
        <f t="shared" si="18"/>
        <v>0</v>
      </c>
      <c r="I53" s="41"/>
      <c r="J53" s="83"/>
    </row>
    <row r="54" spans="1:10" ht="21" customHeight="1">
      <c r="A54" s="66"/>
      <c r="B54" s="57"/>
      <c r="C54" s="70"/>
      <c r="D54" s="68"/>
      <c r="E54" s="70"/>
      <c r="F54" s="34">
        <v>0</v>
      </c>
      <c r="G54" s="34">
        <v>0</v>
      </c>
      <c r="H54" s="34">
        <f t="shared" si="18"/>
        <v>0</v>
      </c>
      <c r="I54" s="41"/>
      <c r="J54" s="83"/>
    </row>
    <row r="55" spans="1:10" ht="21" customHeight="1">
      <c r="A55" s="66"/>
      <c r="B55" s="57"/>
      <c r="C55" s="70"/>
      <c r="D55" s="68"/>
      <c r="E55" s="70"/>
      <c r="F55" s="34">
        <v>0</v>
      </c>
      <c r="G55" s="34">
        <v>0</v>
      </c>
      <c r="H55" s="34">
        <f t="shared" si="18"/>
        <v>0</v>
      </c>
      <c r="I55" s="41"/>
      <c r="J55" s="83"/>
    </row>
    <row r="56" spans="1:10" ht="21" customHeight="1">
      <c r="A56" s="65"/>
      <c r="B56" s="57"/>
      <c r="C56" s="70"/>
      <c r="D56" s="68"/>
      <c r="E56" s="70"/>
      <c r="F56" s="34">
        <v>0</v>
      </c>
      <c r="G56" s="34">
        <v>0</v>
      </c>
      <c r="H56" s="34">
        <f t="shared" si="18"/>
        <v>0</v>
      </c>
      <c r="I56" s="41"/>
      <c r="J56" s="83"/>
    </row>
    <row r="57" spans="1:10" s="27" customFormat="1" ht="21" customHeight="1">
      <c r="A57" s="35"/>
      <c r="B57" s="36" t="s">
        <v>40</v>
      </c>
      <c r="C57" s="37">
        <f>SUM(C50)</f>
        <v>0</v>
      </c>
      <c r="D57" s="37">
        <f t="shared" ref="D57:E57" si="19">SUM(D50)</f>
        <v>0</v>
      </c>
      <c r="E57" s="37">
        <f t="shared" si="19"/>
        <v>0</v>
      </c>
      <c r="F57" s="37">
        <f>SUM(F50:F56)</f>
        <v>47</v>
      </c>
      <c r="G57" s="37">
        <f t="shared" ref="G57:H57" si="20">SUM(G50:G56)</f>
        <v>0</v>
      </c>
      <c r="H57" s="37">
        <f t="shared" si="20"/>
        <v>47</v>
      </c>
      <c r="I57" s="42"/>
      <c r="J57" s="84"/>
    </row>
    <row r="58" spans="1:10" ht="21" customHeight="1">
      <c r="A58" s="35"/>
      <c r="B58" s="36" t="s">
        <v>41</v>
      </c>
      <c r="C58" s="37">
        <f t="shared" ref="C58:H58" si="21">SUM(C57,C49,C45,C42,C37,C32,C27,C21,C16,C13)</f>
        <v>0</v>
      </c>
      <c r="D58" s="37">
        <f t="shared" si="21"/>
        <v>0</v>
      </c>
      <c r="E58" s="37">
        <f t="shared" si="21"/>
        <v>0</v>
      </c>
      <c r="F58" s="37">
        <f t="shared" si="21"/>
        <v>407</v>
      </c>
      <c r="G58" s="37">
        <f t="shared" si="21"/>
        <v>0</v>
      </c>
      <c r="H58" s="37">
        <f t="shared" si="21"/>
        <v>407</v>
      </c>
      <c r="I58" s="42"/>
      <c r="J58" s="43"/>
    </row>
    <row r="62" spans="1:10" ht="21" customHeight="1">
      <c r="A62" s="54" t="s">
        <v>42</v>
      </c>
      <c r="B62" s="55"/>
      <c r="C62" s="56" t="s">
        <v>43</v>
      </c>
      <c r="D62" s="56"/>
      <c r="E62" s="56" t="s">
        <v>44</v>
      </c>
      <c r="F62" s="56"/>
      <c r="G62" s="56" t="s">
        <v>45</v>
      </c>
      <c r="H62" s="56"/>
      <c r="I62" s="44" t="s">
        <v>46</v>
      </c>
    </row>
    <row r="63" spans="1:10" ht="21" customHeight="1">
      <c r="A63" s="69">
        <f>E58</f>
        <v>0</v>
      </c>
      <c r="B63" s="61"/>
      <c r="C63" s="61">
        <f>H58</f>
        <v>407</v>
      </c>
      <c r="D63" s="61"/>
      <c r="E63" s="61">
        <f>F58</f>
        <v>407</v>
      </c>
      <c r="F63" s="61"/>
      <c r="G63" s="61">
        <f>G58</f>
        <v>0</v>
      </c>
      <c r="H63" s="61"/>
      <c r="I63" s="45">
        <f>A63-C63</f>
        <v>-407</v>
      </c>
    </row>
    <row r="65" spans="1:9" ht="21" customHeight="1">
      <c r="A65" s="38" t="s">
        <v>47</v>
      </c>
      <c r="B65" s="27"/>
      <c r="C65" s="39" t="s">
        <v>48</v>
      </c>
      <c r="D65" s="38"/>
      <c r="E65" s="38" t="s">
        <v>49</v>
      </c>
      <c r="F65" s="38"/>
      <c r="G65" s="38" t="s">
        <v>50</v>
      </c>
      <c r="H65" s="38"/>
      <c r="I65" s="27"/>
    </row>
  </sheetData>
  <mergeCells count="76">
    <mergeCell ref="E33:E36"/>
    <mergeCell ref="D17:D20"/>
    <mergeCell ref="D43:D44"/>
    <mergeCell ref="J46:J49"/>
    <mergeCell ref="J50:J57"/>
    <mergeCell ref="J43:J45"/>
    <mergeCell ref="E22:E26"/>
    <mergeCell ref="H4:I5"/>
    <mergeCell ref="J22:J27"/>
    <mergeCell ref="J28:J32"/>
    <mergeCell ref="J33:J37"/>
    <mergeCell ref="J38:J42"/>
    <mergeCell ref="J4:J5"/>
    <mergeCell ref="J6:J7"/>
    <mergeCell ref="J8:J13"/>
    <mergeCell ref="J14:J16"/>
    <mergeCell ref="J17:J21"/>
    <mergeCell ref="E8:E12"/>
    <mergeCell ref="E14:E15"/>
    <mergeCell ref="E17:E20"/>
    <mergeCell ref="C63:D63"/>
    <mergeCell ref="E63:F63"/>
    <mergeCell ref="E38:E41"/>
    <mergeCell ref="E43:E44"/>
    <mergeCell ref="E46:E48"/>
    <mergeCell ref="E50:E56"/>
    <mergeCell ref="D28:D31"/>
    <mergeCell ref="E28:E31"/>
    <mergeCell ref="D22:D26"/>
    <mergeCell ref="D33:D36"/>
    <mergeCell ref="D38:D41"/>
    <mergeCell ref="D8:D12"/>
    <mergeCell ref="D14:D15"/>
    <mergeCell ref="B50:B56"/>
    <mergeCell ref="C8:C12"/>
    <mergeCell ref="C14:C15"/>
    <mergeCell ref="C17:C20"/>
    <mergeCell ref="C22:C26"/>
    <mergeCell ref="C33:C36"/>
    <mergeCell ref="C38:C41"/>
    <mergeCell ref="C43:C44"/>
    <mergeCell ref="C46:C48"/>
    <mergeCell ref="C50:C56"/>
    <mergeCell ref="C28:C31"/>
    <mergeCell ref="G63:H63"/>
    <mergeCell ref="A6:A7"/>
    <mergeCell ref="A8:A12"/>
    <mergeCell ref="A14:A15"/>
    <mergeCell ref="A17:A20"/>
    <mergeCell ref="A22:A26"/>
    <mergeCell ref="A28:A31"/>
    <mergeCell ref="A33:A36"/>
    <mergeCell ref="A38:A41"/>
    <mergeCell ref="A43:A44"/>
    <mergeCell ref="A46:A48"/>
    <mergeCell ref="A50:A56"/>
    <mergeCell ref="B6:B7"/>
    <mergeCell ref="D46:D48"/>
    <mergeCell ref="D50:D56"/>
    <mergeCell ref="A63:B63"/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0"/>
    <mergeCell ref="B22:B26"/>
    <mergeCell ref="B28:B31"/>
    <mergeCell ref="B33:B36"/>
    <mergeCell ref="B38:B41"/>
    <mergeCell ref="B43:B44"/>
    <mergeCell ref="B46:B48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M42" sqref="M4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5" t="s">
        <v>53</v>
      </c>
      <c r="G5" s="85"/>
      <c r="H5" s="5" t="s">
        <v>54</v>
      </c>
      <c r="I5" s="4"/>
      <c r="J5" s="85" t="s">
        <v>82</v>
      </c>
      <c r="K5" s="86"/>
    </row>
    <row r="6" spans="2:11" ht="20" customHeight="1">
      <c r="B6" s="6"/>
      <c r="C6" s="7"/>
      <c r="D6" s="8" t="s">
        <v>55</v>
      </c>
      <c r="E6" s="8"/>
      <c r="F6" s="87"/>
      <c r="G6" s="87"/>
      <c r="H6" s="8" t="s">
        <v>56</v>
      </c>
      <c r="I6" s="7"/>
      <c r="J6" s="87" t="s">
        <v>57</v>
      </c>
      <c r="K6" s="88"/>
    </row>
    <row r="7" spans="2:11" ht="20" customHeight="1">
      <c r="B7" s="6"/>
      <c r="C7" s="7"/>
      <c r="D7" s="8" t="s">
        <v>58</v>
      </c>
      <c r="E7" s="8"/>
      <c r="F7" s="87"/>
      <c r="G7" s="87"/>
      <c r="H7" s="8" t="s">
        <v>59</v>
      </c>
      <c r="I7" s="7"/>
      <c r="J7" s="89"/>
      <c r="K7" s="88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0"/>
      <c r="K8" s="91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2" t="s">
        <v>1</v>
      </c>
      <c r="C10" s="93"/>
      <c r="D10" s="13" t="s">
        <v>61</v>
      </c>
      <c r="E10" s="92" t="s">
        <v>62</v>
      </c>
      <c r="F10" s="93"/>
      <c r="G10" s="15" t="s">
        <v>63</v>
      </c>
      <c r="H10" s="14" t="s">
        <v>64</v>
      </c>
      <c r="I10" s="92" t="s">
        <v>65</v>
      </c>
      <c r="J10" s="93"/>
      <c r="K10" s="15" t="s">
        <v>66</v>
      </c>
    </row>
    <row r="11" spans="2:11" ht="20" customHeight="1">
      <c r="B11" s="94">
        <v>1</v>
      </c>
      <c r="C11" s="95"/>
      <c r="D11" s="98" t="s">
        <v>67</v>
      </c>
      <c r="E11" s="100" t="s">
        <v>68</v>
      </c>
      <c r="F11" s="101"/>
      <c r="G11" s="16"/>
      <c r="H11" s="16"/>
      <c r="I11" s="96"/>
      <c r="J11" s="97"/>
      <c r="K11" s="21"/>
    </row>
    <row r="12" spans="2:11" ht="20" customHeight="1">
      <c r="B12" s="48"/>
      <c r="C12" s="49"/>
      <c r="D12" s="99"/>
      <c r="E12" s="102"/>
      <c r="F12" s="103"/>
      <c r="G12" s="16"/>
      <c r="H12" s="16"/>
      <c r="I12" s="46"/>
      <c r="J12" s="47"/>
      <c r="K12" s="21"/>
    </row>
    <row r="13" spans="2:11" ht="20" customHeight="1">
      <c r="B13" s="48"/>
      <c r="C13" s="49"/>
      <c r="D13" s="99"/>
      <c r="E13" s="102"/>
      <c r="F13" s="103"/>
      <c r="G13" s="16"/>
      <c r="H13" s="16"/>
      <c r="I13" s="46"/>
      <c r="J13" s="47"/>
      <c r="K13" s="21"/>
    </row>
    <row r="14" spans="2:11" ht="20" customHeight="1">
      <c r="B14" s="48"/>
      <c r="C14" s="49"/>
      <c r="D14" s="99"/>
      <c r="E14" s="104"/>
      <c r="F14" s="105"/>
      <c r="G14" s="16"/>
      <c r="H14" s="16"/>
      <c r="I14" s="46"/>
      <c r="J14" s="47"/>
      <c r="K14" s="21"/>
    </row>
    <row r="15" spans="2:11" ht="20" customHeight="1">
      <c r="B15" s="94">
        <v>2</v>
      </c>
      <c r="C15" s="95"/>
      <c r="D15" s="99"/>
      <c r="E15" s="100" t="s">
        <v>69</v>
      </c>
      <c r="F15" s="101"/>
      <c r="G15" s="16"/>
      <c r="H15" s="16"/>
      <c r="I15" s="96"/>
      <c r="J15" s="97"/>
      <c r="K15" s="21"/>
    </row>
    <row r="16" spans="2:11" ht="20" customHeight="1">
      <c r="B16" s="48"/>
      <c r="C16" s="49"/>
      <c r="D16" s="99"/>
      <c r="E16" s="102"/>
      <c r="F16" s="103"/>
      <c r="G16" s="16"/>
      <c r="H16" s="16"/>
      <c r="I16" s="46"/>
      <c r="J16" s="47"/>
      <c r="K16" s="21"/>
    </row>
    <row r="17" spans="2:11" ht="20" customHeight="1">
      <c r="B17" s="48"/>
      <c r="C17" s="49"/>
      <c r="D17" s="99"/>
      <c r="E17" s="102"/>
      <c r="F17" s="103"/>
      <c r="G17" s="16"/>
      <c r="H17" s="16"/>
      <c r="I17" s="46"/>
      <c r="J17" s="47"/>
      <c r="K17" s="21"/>
    </row>
    <row r="18" spans="2:11" ht="20" customHeight="1">
      <c r="B18" s="48"/>
      <c r="C18" s="49"/>
      <c r="D18" s="99"/>
      <c r="E18" s="102"/>
      <c r="F18" s="103"/>
      <c r="G18" s="16"/>
      <c r="H18" s="16"/>
      <c r="I18" s="46"/>
      <c r="J18" s="47"/>
      <c r="K18" s="21"/>
    </row>
    <row r="19" spans="2:11" ht="20" customHeight="1">
      <c r="B19" s="48"/>
      <c r="C19" s="49"/>
      <c r="D19" s="99"/>
      <c r="E19" s="104"/>
      <c r="F19" s="105"/>
      <c r="G19" s="16"/>
      <c r="H19" s="16"/>
      <c r="I19" s="46"/>
      <c r="J19" s="47"/>
      <c r="K19" s="21"/>
    </row>
    <row r="20" spans="2:11" ht="20" customHeight="1">
      <c r="B20" s="94">
        <v>3</v>
      </c>
      <c r="C20" s="95"/>
      <c r="D20" s="99"/>
      <c r="E20" s="100" t="s">
        <v>70</v>
      </c>
      <c r="F20" s="101"/>
      <c r="G20" s="16"/>
      <c r="H20" s="16"/>
      <c r="I20" s="96"/>
      <c r="J20" s="97"/>
      <c r="K20" s="21"/>
    </row>
    <row r="21" spans="2:11" ht="20" customHeight="1">
      <c r="B21" s="48"/>
      <c r="C21" s="49"/>
      <c r="D21" s="99"/>
      <c r="E21" s="104"/>
      <c r="F21" s="105"/>
      <c r="G21" s="16"/>
      <c r="H21" s="16"/>
      <c r="I21" s="46"/>
      <c r="J21" s="47"/>
      <c r="K21" s="21"/>
    </row>
    <row r="22" spans="2:11" ht="20" customHeight="1">
      <c r="B22" s="48"/>
      <c r="C22" s="49"/>
      <c r="D22" s="99"/>
      <c r="E22" s="100" t="s">
        <v>71</v>
      </c>
      <c r="F22" s="101"/>
      <c r="G22" s="16"/>
      <c r="H22" s="16"/>
      <c r="I22" s="46"/>
      <c r="J22" s="47"/>
      <c r="K22" s="21"/>
    </row>
    <row r="23" spans="2:11" ht="20" customHeight="1">
      <c r="B23" s="48"/>
      <c r="C23" s="49"/>
      <c r="D23" s="99"/>
      <c r="E23" s="102"/>
      <c r="F23" s="103"/>
      <c r="G23" s="16"/>
      <c r="H23" s="16"/>
      <c r="I23" s="46"/>
      <c r="J23" s="47"/>
      <c r="K23" s="21"/>
    </row>
    <row r="24" spans="2:11" ht="20" customHeight="1">
      <c r="B24" s="48"/>
      <c r="C24" s="49"/>
      <c r="D24" s="99"/>
      <c r="E24" s="102"/>
      <c r="F24" s="103"/>
      <c r="G24" s="16"/>
      <c r="H24" s="16"/>
      <c r="I24" s="46"/>
      <c r="J24" s="47"/>
      <c r="K24" s="21"/>
    </row>
    <row r="25" spans="2:11" ht="20" customHeight="1">
      <c r="B25" s="48"/>
      <c r="C25" s="49"/>
      <c r="D25" s="99"/>
      <c r="E25" s="102"/>
      <c r="F25" s="103"/>
      <c r="G25" s="16"/>
      <c r="H25" s="16"/>
      <c r="I25" s="46"/>
      <c r="J25" s="47"/>
      <c r="K25" s="21"/>
    </row>
    <row r="26" spans="2:11" ht="20" customHeight="1">
      <c r="B26" s="94">
        <v>4</v>
      </c>
      <c r="C26" s="95"/>
      <c r="D26" s="99"/>
      <c r="E26" s="104"/>
      <c r="F26" s="105"/>
      <c r="G26" s="16"/>
      <c r="H26" s="16"/>
      <c r="I26" s="96"/>
      <c r="J26" s="97"/>
      <c r="K26" s="21"/>
    </row>
    <row r="27" spans="2:11" ht="20" customHeight="1">
      <c r="B27" s="94">
        <v>5</v>
      </c>
      <c r="C27" s="95"/>
      <c r="D27" s="98" t="s">
        <v>39</v>
      </c>
      <c r="E27" s="106" t="s">
        <v>83</v>
      </c>
      <c r="F27" s="106"/>
      <c r="G27" s="16"/>
      <c r="H27" s="16"/>
      <c r="I27" s="96"/>
      <c r="J27" s="97"/>
      <c r="K27" s="21"/>
    </row>
    <row r="28" spans="2:11" ht="20" customHeight="1">
      <c r="B28" s="94">
        <v>6</v>
      </c>
      <c r="C28" s="95"/>
      <c r="D28" s="99"/>
      <c r="E28" s="106"/>
      <c r="F28" s="106"/>
      <c r="G28" s="16"/>
      <c r="H28" s="16"/>
      <c r="I28" s="96"/>
      <c r="J28" s="97"/>
      <c r="K28" s="21"/>
    </row>
    <row r="29" spans="2:11" ht="20" customHeight="1">
      <c r="B29" s="94">
        <v>7</v>
      </c>
      <c r="C29" s="95"/>
      <c r="D29" s="110"/>
      <c r="E29" s="106"/>
      <c r="F29" s="106"/>
      <c r="G29" s="16"/>
      <c r="H29" s="16"/>
      <c r="I29" s="96"/>
      <c r="J29" s="97"/>
      <c r="K29" s="21"/>
    </row>
    <row r="30" spans="2:11" ht="20" customHeight="1">
      <c r="B30" s="92" t="s">
        <v>41</v>
      </c>
      <c r="C30" s="107"/>
      <c r="D30" s="107"/>
      <c r="E30" s="107"/>
      <c r="F30" s="93"/>
      <c r="G30" s="17">
        <f>SUM(G11:G29)</f>
        <v>0</v>
      </c>
      <c r="H30" s="17">
        <f>SUM(H11:H29)</f>
        <v>0</v>
      </c>
      <c r="I30" s="108">
        <f>SUM(I11:J29)</f>
        <v>0</v>
      </c>
      <c r="J30" s="109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112" t="s">
        <v>64</v>
      </c>
      <c r="C32" s="112"/>
      <c r="D32" s="112"/>
      <c r="E32" s="112"/>
      <c r="F32" s="112"/>
      <c r="G32" s="112" t="s">
        <v>72</v>
      </c>
      <c r="H32" s="112"/>
      <c r="I32" s="112"/>
      <c r="J32" s="112"/>
      <c r="K32" s="15" t="s">
        <v>73</v>
      </c>
    </row>
    <row r="33" spans="1:11" ht="20" customHeight="1">
      <c r="B33" s="113">
        <f>H30</f>
        <v>0</v>
      </c>
      <c r="C33" s="113"/>
      <c r="D33" s="113"/>
      <c r="E33" s="113"/>
      <c r="F33" s="113"/>
      <c r="G33" s="113">
        <f>I30</f>
        <v>0</v>
      </c>
      <c r="H33" s="113"/>
      <c r="I33" s="113"/>
      <c r="J33" s="113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51" t="s">
        <v>77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</row>
    <row r="40" spans="1:11" ht="20" customHeight="1">
      <c r="B40" s="3"/>
      <c r="C40" s="4"/>
      <c r="D40" s="5" t="s">
        <v>52</v>
      </c>
      <c r="E40" s="5"/>
      <c r="F40" s="85" t="str">
        <f>F5</f>
        <v>郭燕雷</v>
      </c>
      <c r="G40" s="85"/>
      <c r="H40" s="5" t="s">
        <v>54</v>
      </c>
      <c r="I40" s="4"/>
      <c r="J40" s="85" t="str">
        <f>J5</f>
        <v>经理</v>
      </c>
      <c r="K40" s="86"/>
    </row>
    <row r="41" spans="1:11" ht="20" customHeight="1">
      <c r="B41" s="6"/>
      <c r="C41" s="7"/>
      <c r="D41" s="8" t="s">
        <v>55</v>
      </c>
      <c r="E41" s="8"/>
      <c r="F41" s="87"/>
      <c r="G41" s="87"/>
      <c r="H41" s="8" t="s">
        <v>56</v>
      </c>
      <c r="I41" s="7"/>
      <c r="J41" s="87"/>
      <c r="K41" s="88"/>
    </row>
    <row r="42" spans="1:11" ht="20" customHeight="1">
      <c r="B42" s="6"/>
      <c r="C42" s="7"/>
      <c r="D42" s="8" t="s">
        <v>58</v>
      </c>
      <c r="E42" s="8"/>
      <c r="F42" s="87"/>
      <c r="G42" s="87"/>
      <c r="H42" s="8" t="s">
        <v>59</v>
      </c>
      <c r="I42" s="7"/>
      <c r="J42" s="89"/>
      <c r="K42" s="88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0"/>
      <c r="K43" s="91"/>
    </row>
    <row r="44" spans="1:11" ht="20" customHeight="1"/>
    <row r="45" spans="1:11" ht="20" customHeight="1">
      <c r="B45" s="106"/>
      <c r="C45" s="106"/>
      <c r="D45" s="18" t="s">
        <v>78</v>
      </c>
      <c r="E45" s="106" t="s">
        <v>79</v>
      </c>
      <c r="F45" s="106"/>
      <c r="G45" s="16" t="s">
        <v>80</v>
      </c>
      <c r="H45" s="16" t="s">
        <v>81</v>
      </c>
      <c r="I45" s="111" t="s">
        <v>41</v>
      </c>
      <c r="J45" s="111"/>
      <c r="K45" s="25" t="s">
        <v>66</v>
      </c>
    </row>
    <row r="46" spans="1:11" ht="20" customHeight="1">
      <c r="B46" s="106">
        <v>1</v>
      </c>
      <c r="C46" s="106"/>
      <c r="D46" s="19"/>
      <c r="E46" s="106"/>
      <c r="F46" s="106"/>
      <c r="G46" s="16"/>
      <c r="H46" s="16"/>
      <c r="I46" s="96"/>
      <c r="J46" s="97"/>
      <c r="K46" s="26"/>
    </row>
    <row r="47" spans="1:11" ht="20" customHeight="1">
      <c r="B47" s="106">
        <v>2</v>
      </c>
      <c r="C47" s="106"/>
      <c r="D47" s="19"/>
      <c r="E47" s="106"/>
      <c r="F47" s="106"/>
      <c r="G47" s="16"/>
      <c r="H47" s="16"/>
      <c r="I47" s="96"/>
      <c r="J47" s="97"/>
      <c r="K47" s="26"/>
    </row>
    <row r="48" spans="1:11" ht="20" customHeight="1">
      <c r="B48" s="92" t="s">
        <v>41</v>
      </c>
      <c r="C48" s="107"/>
      <c r="D48" s="107"/>
      <c r="E48" s="107"/>
      <c r="F48" s="93"/>
      <c r="G48" s="17"/>
      <c r="H48" s="17">
        <f>SUM(H31:H47)</f>
        <v>0</v>
      </c>
      <c r="I48" s="108">
        <f>SUM(I46:J47)</f>
        <v>0</v>
      </c>
      <c r="J48" s="109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2025-01-17T05:00:44Z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