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<sst xmlns="http://schemas.openxmlformats.org/spreadsheetml/2006/main" count="95">
  <si>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</si>
  <si>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团号：KMJB-181213-ANS291</t>
  </si>
  <si>
    <t>会议日期：2018年11月1日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</si>
  <si>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</si>
  <si>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</si>
  <si>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</si>
  <si>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</si>
  <si>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</si>
  <si>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</si>
  <si>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</si>
  <si>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</si>
  <si>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</si>
  <si>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</si>
  <si>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</si>
  <si>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</si>
  <si>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</si>
  <si>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</si>
  <si>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</si>
  <si>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</si>
  <si>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</si>
  <si>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</si>
  <si>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</si>
  <si>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</si>
  <si>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</si>
  <si>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</si>
  <si>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</si>
  <si>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</si>
  <si>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</si>
  <si>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</si>
  <si>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</si>
  <si>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</si>
  <si>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</si>
  <si>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</si>
  <si>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</si>
  <si>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</si>
  <si>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</si>
  <si>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</si>
  <si>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</si>
  <si>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</si>
  <si>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</si>
  <si>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</si>
  <si>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</si>
  <si>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</si>
  <si>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</si>
  <si>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</si>
  <si>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</si>
  <si>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</si>
  <si>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</si>
  <si>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</si>
  <si>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</si>
  <si>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</si>
  <si>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</si>
  <si>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</si>
  <si>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</si>
  <si>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</si>
  <si>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</si>
  <si>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</si>
  <si>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</si>
  <si>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</si>
  <si>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</si>
  <si>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</si>
  <si>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</si>
  <si>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</si>
  <si>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</si>
  <si>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12月13日-16日</t>
  </si>
  <si>
    <t>报销日期:</t>
  </si>
  <si>
    <t>团号:</t>
  </si>
  <si>
    <t xml:space="preserve"> KMJB-181213-ANS291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</si>
  <si>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</si>
  <si>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</si>
  <si>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</si>
  <si>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</si>
  <si>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</si>
  <si>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</si>
  <si>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</si>
  <si>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</si>
  <si>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</si>
  <si>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</si>
  <si>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</si>
  <si>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</si>
  <si>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</si>
  <si>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</si>
  <si>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</si>
  <si>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</si>
  <si>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</si>
  <si>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</si>
  <si>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</si>
  <si>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</si>
  <si>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</si>
  <si>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</si>
  <si>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</si>
  <si>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12月13日-14日</t>
  </si>
  <si>
    <t>12月15-16日</t>
  </si>
  <si>
    <t>靳晓峰</t>
  </si>
  <si>
    <t>业务经理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</si>
</sst>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m&quot;月&quot;d&quot;日&quot;;@"/>
    <numFmt numFmtId="180" formatCode="yyyy&quot;年&quot;m&quot;月&quot;d&quot;日&quot;;@"/>
    <numFmt numFmtId="181" formatCode="0.00_ "/>
    <numFmt numFmtId="182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2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30" fillId="3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workbookViewId="0">
      <selection activeCell="I8" sqref="I8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89"/>
      <c r="J9" s="91"/>
    </row>
    <row r="10" s="55" customFormat="1" customHeight="1" spans="1:10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>SUM(G8:G9)</f>
        <v>0</v>
      </c>
      <c r="H10" s="72">
        <f>SUM(H8:H9)</f>
        <v>0</v>
      </c>
      <c r="I10" s="92"/>
      <c r="J10" s="93"/>
    </row>
    <row r="11" customHeight="1" spans="1:10">
      <c r="A11" s="73">
        <v>2</v>
      </c>
      <c r="B11" s="74" t="s">
        <v>18</v>
      </c>
      <c r="C11" s="75">
        <v>0</v>
      </c>
      <c r="D11" s="73"/>
      <c r="E11" s="75">
        <f>C11*D11</f>
        <v>0</v>
      </c>
      <c r="F11" s="68">
        <v>0</v>
      </c>
      <c r="G11" s="68">
        <v>0</v>
      </c>
      <c r="H11" s="68">
        <f>F11+G11</f>
        <v>0</v>
      </c>
      <c r="I11" s="89"/>
      <c r="J11" s="90" t="s">
        <v>19</v>
      </c>
    </row>
    <row r="12" customHeight="1" spans="1:10">
      <c r="A12" s="76"/>
      <c r="B12" s="77"/>
      <c r="C12" s="78"/>
      <c r="D12" s="76"/>
      <c r="E12" s="78"/>
      <c r="F12" s="68">
        <v>0</v>
      </c>
      <c r="G12" s="68">
        <v>0</v>
      </c>
      <c r="H12" s="68">
        <f t="shared" ref="H12" si="0">F12+G12</f>
        <v>0</v>
      </c>
      <c r="I12" s="89"/>
      <c r="J12" s="91"/>
    </row>
    <row r="13" s="55" customFormat="1" customHeight="1" spans="1:10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92"/>
      <c r="J13" s="93"/>
    </row>
    <row r="14" customHeight="1" spans="1:10">
      <c r="A14" s="66">
        <v>3</v>
      </c>
      <c r="B14" s="67" t="s">
        <v>21</v>
      </c>
      <c r="C14" s="68">
        <v>0</v>
      </c>
      <c r="D14" s="69"/>
      <c r="E14" s="68">
        <f>C14*D14</f>
        <v>0</v>
      </c>
      <c r="F14" s="68">
        <v>0</v>
      </c>
      <c r="G14" s="68">
        <v>0</v>
      </c>
      <c r="H14" s="68">
        <f>F14+G14</f>
        <v>0</v>
      </c>
      <c r="I14" s="89"/>
      <c r="J14" s="94" t="s">
        <v>22</v>
      </c>
    </row>
    <row r="15" customHeight="1" spans="1:10">
      <c r="A15" s="66"/>
      <c r="B15" s="67"/>
      <c r="C15" s="68"/>
      <c r="D15" s="69"/>
      <c r="E15" s="68"/>
      <c r="F15" s="68">
        <v>0</v>
      </c>
      <c r="G15" s="68">
        <v>0</v>
      </c>
      <c r="H15" s="68">
        <f>F15+G15</f>
        <v>0</v>
      </c>
      <c r="I15" s="89"/>
      <c r="J15" s="95"/>
    </row>
    <row r="16" s="55" customFormat="1" customHeight="1" spans="1:10">
      <c r="A16" s="70"/>
      <c r="B16" s="71" t="s">
        <v>23</v>
      </c>
      <c r="C16" s="72">
        <f>SUM(C14)</f>
        <v>0</v>
      </c>
      <c r="D16" s="72">
        <f t="shared" ref="D16:E16" si="1">SUM(D14)</f>
        <v>0</v>
      </c>
      <c r="E16" s="72">
        <f t="shared" si="1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6"/>
    </row>
    <row r="17" customHeight="1" spans="1:10">
      <c r="A17" s="66">
        <v>4</v>
      </c>
      <c r="B17" s="67" t="s">
        <v>24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89"/>
      <c r="J17" s="94" t="s">
        <v>25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89"/>
      <c r="J18" s="95"/>
    </row>
    <row r="19" s="55" customFormat="1" customHeight="1" spans="1:10">
      <c r="A19" s="70"/>
      <c r="B19" s="71" t="s">
        <v>26</v>
      </c>
      <c r="C19" s="72">
        <f>SUM(C17)</f>
        <v>0</v>
      </c>
      <c r="D19" s="72">
        <f t="shared" ref="D19:E19" si="2">SUM(D17)</f>
        <v>0</v>
      </c>
      <c r="E19" s="72">
        <f t="shared" si="2"/>
        <v>0</v>
      </c>
      <c r="F19" s="72">
        <f>SUM(F17:F18)</f>
        <v>0</v>
      </c>
      <c r="G19" s="72">
        <f t="shared" ref="G19:H19" si="3">SUM(G17:G18)</f>
        <v>0</v>
      </c>
      <c r="H19" s="72">
        <f t="shared" si="3"/>
        <v>0</v>
      </c>
      <c r="I19" s="92"/>
      <c r="J19" s="96"/>
    </row>
    <row r="20" customHeight="1" spans="1:10">
      <c r="A20" s="73">
        <v>5</v>
      </c>
      <c r="B20" s="74" t="s">
        <v>27</v>
      </c>
      <c r="C20" s="75">
        <v>0</v>
      </c>
      <c r="D20" s="73"/>
      <c r="E20" s="75">
        <f>C20*D20</f>
        <v>0</v>
      </c>
      <c r="F20" s="68">
        <v>0</v>
      </c>
      <c r="G20" s="68">
        <v>0</v>
      </c>
      <c r="H20" s="68">
        <f>F20+G20</f>
        <v>0</v>
      </c>
      <c r="I20" s="89"/>
      <c r="J20" s="90" t="s">
        <v>28</v>
      </c>
    </row>
    <row r="21" customHeight="1" spans="1:10">
      <c r="A21" s="76"/>
      <c r="B21" s="77"/>
      <c r="C21" s="78"/>
      <c r="D21" s="76"/>
      <c r="E21" s="78"/>
      <c r="F21" s="68">
        <v>0</v>
      </c>
      <c r="G21" s="68">
        <v>0</v>
      </c>
      <c r="H21" s="68">
        <f t="shared" ref="H21" si="4">F21+G21</f>
        <v>0</v>
      </c>
      <c r="I21" s="89"/>
      <c r="J21" s="91"/>
    </row>
    <row r="22" s="55" customFormat="1" customHeight="1" spans="1:10">
      <c r="A22" s="70"/>
      <c r="B22" s="71" t="s">
        <v>29</v>
      </c>
      <c r="C22" s="72">
        <f>SUM(C20)</f>
        <v>0</v>
      </c>
      <c r="D22" s="72">
        <f t="shared" ref="D22:E22" si="5">SUM(D20)</f>
        <v>0</v>
      </c>
      <c r="E22" s="72">
        <f t="shared" si="5"/>
        <v>0</v>
      </c>
      <c r="F22" s="72">
        <f>SUM(F20:F21)</f>
        <v>0</v>
      </c>
      <c r="G22" s="72">
        <f>SUM(G20:G21)</f>
        <v>0</v>
      </c>
      <c r="H22" s="72">
        <f t="shared" ref="H22" si="6">SUM(H20:H21)</f>
        <v>0</v>
      </c>
      <c r="I22" s="92"/>
      <c r="J22" s="93"/>
    </row>
    <row r="23" customHeight="1" spans="1:10">
      <c r="A23" s="66">
        <v>6</v>
      </c>
      <c r="B23" s="67" t="s">
        <v>30</v>
      </c>
      <c r="C23" s="68">
        <v>0</v>
      </c>
      <c r="D23" s="69"/>
      <c r="E23" s="68">
        <f>C23*D23</f>
        <v>0</v>
      </c>
      <c r="F23" s="68">
        <v>0</v>
      </c>
      <c r="G23" s="68">
        <v>0</v>
      </c>
      <c r="H23" s="68">
        <f>F23+G23</f>
        <v>0</v>
      </c>
      <c r="I23" s="89"/>
      <c r="J23" s="90" t="s">
        <v>31</v>
      </c>
    </row>
    <row r="24" customHeight="1" spans="1:10">
      <c r="A24" s="66"/>
      <c r="B24" s="67"/>
      <c r="C24" s="68"/>
      <c r="D24" s="69"/>
      <c r="E24" s="68"/>
      <c r="F24" s="68">
        <v>0</v>
      </c>
      <c r="G24" s="68">
        <v>0</v>
      </c>
      <c r="H24" s="68">
        <f>F24+G24</f>
        <v>0</v>
      </c>
      <c r="I24" s="89"/>
      <c r="J24" s="95"/>
    </row>
    <row r="25" s="55" customFormat="1" customHeight="1" spans="1:10">
      <c r="A25" s="70"/>
      <c r="B25" s="71" t="s">
        <v>32</v>
      </c>
      <c r="C25" s="72">
        <f>SUM(C23)</f>
        <v>0</v>
      </c>
      <c r="D25" s="72">
        <f t="shared" ref="D25:E25" si="7">SUM(D23)</f>
        <v>0</v>
      </c>
      <c r="E25" s="72">
        <f t="shared" si="7"/>
        <v>0</v>
      </c>
      <c r="F25" s="72">
        <f>SUM(F23:F24)</f>
        <v>0</v>
      </c>
      <c r="G25" s="72">
        <f>SUM(G23:G24)</f>
        <v>0</v>
      </c>
      <c r="H25" s="72">
        <f>SUM(H23:H24)</f>
        <v>0</v>
      </c>
      <c r="I25" s="92"/>
      <c r="J25" s="96"/>
    </row>
    <row r="26" customHeight="1" spans="1:10">
      <c r="A26" s="66">
        <v>7</v>
      </c>
      <c r="B26" s="67" t="s">
        <v>33</v>
      </c>
      <c r="C26" s="68">
        <v>0</v>
      </c>
      <c r="D26" s="69"/>
      <c r="E26" s="68">
        <f>C26*D26</f>
        <v>0</v>
      </c>
      <c r="F26" s="68">
        <v>0</v>
      </c>
      <c r="G26" s="68">
        <v>0</v>
      </c>
      <c r="H26" s="68">
        <f>F26+G26</f>
        <v>0</v>
      </c>
      <c r="I26" s="89"/>
      <c r="J26" s="97"/>
    </row>
    <row r="27" customHeight="1" spans="1:10">
      <c r="A27" s="66"/>
      <c r="B27" s="67"/>
      <c r="C27" s="68"/>
      <c r="D27" s="69"/>
      <c r="E27" s="68"/>
      <c r="F27" s="68">
        <v>0</v>
      </c>
      <c r="G27" s="68">
        <v>0</v>
      </c>
      <c r="H27" s="68">
        <f>F27+G27</f>
        <v>0</v>
      </c>
      <c r="I27" s="89"/>
      <c r="J27" s="98"/>
    </row>
    <row r="28" s="55" customFormat="1" customHeight="1" spans="1:10">
      <c r="A28" s="70"/>
      <c r="B28" s="71" t="s">
        <v>34</v>
      </c>
      <c r="C28" s="72">
        <f>SUM(C26)</f>
        <v>0</v>
      </c>
      <c r="D28" s="72">
        <f t="shared" ref="D28:E28" si="8">SUM(D26)</f>
        <v>0</v>
      </c>
      <c r="E28" s="72">
        <f t="shared" si="8"/>
        <v>0</v>
      </c>
      <c r="F28" s="72">
        <f>SUM(F26:F27)</f>
        <v>0</v>
      </c>
      <c r="G28" s="72">
        <f>SUM(G26:G27)</f>
        <v>0</v>
      </c>
      <c r="H28" s="72">
        <f>SUM(H26:H27)</f>
        <v>0</v>
      </c>
      <c r="I28" s="92"/>
      <c r="J28" s="99"/>
    </row>
    <row r="29" customHeight="1" spans="1:10">
      <c r="A29" s="66">
        <v>8</v>
      </c>
      <c r="B29" s="67" t="s">
        <v>35</v>
      </c>
      <c r="C29" s="68">
        <v>0</v>
      </c>
      <c r="D29" s="69"/>
      <c r="E29" s="68">
        <f>C29*D29</f>
        <v>0</v>
      </c>
      <c r="F29" s="68">
        <v>0</v>
      </c>
      <c r="G29" s="68">
        <v>0</v>
      </c>
      <c r="H29" s="68">
        <f>F29+G29</f>
        <v>0</v>
      </c>
      <c r="I29" s="89"/>
      <c r="J29" s="94" t="s">
        <v>36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>F30+G30</f>
        <v>0</v>
      </c>
      <c r="I30" s="89"/>
      <c r="J30" s="95"/>
    </row>
    <row r="31" s="55" customFormat="1" customHeight="1" spans="1:10">
      <c r="A31" s="70"/>
      <c r="B31" s="71" t="s">
        <v>37</v>
      </c>
      <c r="C31" s="72">
        <f>SUM(C29)</f>
        <v>0</v>
      </c>
      <c r="D31" s="72">
        <f t="shared" ref="D31:E31" si="9">SUM(D29)</f>
        <v>0</v>
      </c>
      <c r="E31" s="72">
        <f t="shared" si="9"/>
        <v>0</v>
      </c>
      <c r="F31" s="72">
        <f>SUM(F29:F30)</f>
        <v>0</v>
      </c>
      <c r="G31" s="72">
        <f t="shared" ref="G31:H31" si="10">SUM(G29:G30)</f>
        <v>0</v>
      </c>
      <c r="H31" s="72">
        <f t="shared" si="10"/>
        <v>0</v>
      </c>
      <c r="I31" s="92"/>
      <c r="J31" s="96"/>
    </row>
    <row r="32" customHeight="1" spans="1:10">
      <c r="A32" s="66">
        <v>9</v>
      </c>
      <c r="B32" s="67" t="s">
        <v>38</v>
      </c>
      <c r="C32" s="68">
        <v>0</v>
      </c>
      <c r="D32" s="69"/>
      <c r="E32" s="68">
        <f>C32*D32</f>
        <v>0</v>
      </c>
      <c r="F32" s="68">
        <v>0</v>
      </c>
      <c r="G32" s="68">
        <v>0</v>
      </c>
      <c r="H32" s="68">
        <f>F32+G32</f>
        <v>0</v>
      </c>
      <c r="I32" s="89"/>
      <c r="J32" s="90" t="s">
        <v>39</v>
      </c>
    </row>
    <row r="33" customHeight="1" spans="1:10">
      <c r="A33" s="66"/>
      <c r="B33" s="67"/>
      <c r="C33" s="68"/>
      <c r="D33" s="69"/>
      <c r="E33" s="68"/>
      <c r="F33" s="68">
        <v>0</v>
      </c>
      <c r="G33" s="68">
        <v>0</v>
      </c>
      <c r="H33" s="68">
        <f>F33+G33</f>
        <v>0</v>
      </c>
      <c r="I33" s="89"/>
      <c r="J33" s="91"/>
    </row>
    <row r="34" s="55" customFormat="1" customHeight="1" spans="1:10">
      <c r="A34" s="70"/>
      <c r="B34" s="71" t="s">
        <v>40</v>
      </c>
      <c r="C34" s="72">
        <f>SUM(C32)</f>
        <v>0</v>
      </c>
      <c r="D34" s="72">
        <f t="shared" ref="D34:E34" si="11">SUM(D32)</f>
        <v>0</v>
      </c>
      <c r="E34" s="72">
        <f t="shared" si="11"/>
        <v>0</v>
      </c>
      <c r="F34" s="72">
        <f>SUM(F32:F33)</f>
        <v>0</v>
      </c>
      <c r="G34" s="72">
        <f>SUM(G32:G33)</f>
        <v>0</v>
      </c>
      <c r="H34" s="72">
        <f>SUM(H32:H33)</f>
        <v>0</v>
      </c>
      <c r="I34" s="92"/>
      <c r="J34" s="93"/>
    </row>
    <row r="35" customHeight="1" spans="1:10">
      <c r="A35" s="73">
        <v>10</v>
      </c>
      <c r="B35" s="67" t="s">
        <v>41</v>
      </c>
      <c r="C35" s="68">
        <v>0</v>
      </c>
      <c r="D35" s="69"/>
      <c r="E35" s="68">
        <f>C35*D35</f>
        <v>0</v>
      </c>
      <c r="F35" s="68">
        <v>0</v>
      </c>
      <c r="G35" s="68">
        <v>0</v>
      </c>
      <c r="H35" s="68">
        <f>F35+G35</f>
        <v>0</v>
      </c>
      <c r="I35" s="89"/>
      <c r="J35" s="100" t="s">
        <v>42</v>
      </c>
    </row>
    <row r="36" customHeight="1" spans="1:10">
      <c r="A36" s="79"/>
      <c r="B36" s="67"/>
      <c r="C36" s="68"/>
      <c r="D36" s="69"/>
      <c r="E36" s="68"/>
      <c r="F36" s="68">
        <v>0</v>
      </c>
      <c r="G36" s="68">
        <v>0</v>
      </c>
      <c r="H36" s="68">
        <f>F36+G36</f>
        <v>0</v>
      </c>
      <c r="I36" s="89"/>
      <c r="J36" s="101"/>
    </row>
    <row r="37" customHeight="1" spans="1:10">
      <c r="A37" s="79"/>
      <c r="B37" s="67"/>
      <c r="C37" s="68"/>
      <c r="D37" s="69"/>
      <c r="E37" s="68"/>
      <c r="F37" s="68">
        <v>0</v>
      </c>
      <c r="G37" s="68">
        <v>0</v>
      </c>
      <c r="H37" s="68">
        <f>F37+G37</f>
        <v>0</v>
      </c>
      <c r="I37" s="89"/>
      <c r="J37" s="101"/>
    </row>
    <row r="38" s="55" customFormat="1" customHeight="1" spans="1:10">
      <c r="A38" s="70"/>
      <c r="B38" s="71" t="s">
        <v>43</v>
      </c>
      <c r="C38" s="72">
        <f>SUM(C35)</f>
        <v>0</v>
      </c>
      <c r="D38" s="72">
        <f t="shared" ref="D38:E38" si="12">SUM(D35)</f>
        <v>0</v>
      </c>
      <c r="E38" s="72">
        <f t="shared" si="12"/>
        <v>0</v>
      </c>
      <c r="F38" s="72">
        <f>SUM(F35:F37)</f>
        <v>0</v>
      </c>
      <c r="G38" s="72">
        <f>SUM(G35:G37)</f>
        <v>0</v>
      </c>
      <c r="H38" s="72">
        <f>SUM(H35:H37)</f>
        <v>0</v>
      </c>
      <c r="I38" s="92"/>
      <c r="J38" s="102"/>
    </row>
    <row r="39" customHeight="1" spans="1:10">
      <c r="A39" s="70"/>
      <c r="B39" s="71" t="s">
        <v>44</v>
      </c>
      <c r="C39" s="72">
        <f>SUM(C38,C34,C31,C28,C25,C22,C19,C16,C13,C10)</f>
        <v>0</v>
      </c>
      <c r="D39" s="72">
        <f t="shared" ref="D39:H39" si="13">SUM(D38,D34,D31,D28,D25,D22,D19,D16,D13,D10)</f>
        <v>0</v>
      </c>
      <c r="E39" s="72">
        <f t="shared" si="13"/>
        <v>0</v>
      </c>
      <c r="F39" s="72">
        <f t="shared" si="13"/>
        <v>0</v>
      </c>
      <c r="G39" s="72">
        <f t="shared" si="13"/>
        <v>0</v>
      </c>
      <c r="H39" s="72">
        <f t="shared" si="13"/>
        <v>0</v>
      </c>
      <c r="I39" s="92"/>
      <c r="J39" s="103"/>
    </row>
    <row r="43" customHeight="1" spans="1:9">
      <c r="A43" s="80" t="s">
        <v>45</v>
      </c>
      <c r="B43" s="81"/>
      <c r="C43" s="82" t="s">
        <v>46</v>
      </c>
      <c r="D43" s="82"/>
      <c r="E43" s="82" t="s">
        <v>47</v>
      </c>
      <c r="F43" s="82"/>
      <c r="G43" s="82" t="s">
        <v>48</v>
      </c>
      <c r="H43" s="82"/>
      <c r="I43" s="104" t="s">
        <v>49</v>
      </c>
    </row>
    <row r="44" customHeight="1" spans="1:9">
      <c r="A44" s="83">
        <f>E39</f>
        <v>0</v>
      </c>
      <c r="B44" s="84"/>
      <c r="C44" s="84">
        <f>H39</f>
        <v>0</v>
      </c>
      <c r="D44" s="84"/>
      <c r="E44" s="84">
        <f>F39</f>
        <v>0</v>
      </c>
      <c r="F44" s="84"/>
      <c r="G44" s="84">
        <f>G39</f>
        <v>0</v>
      </c>
      <c r="H44" s="84"/>
      <c r="I44" s="105">
        <f>A44-C44</f>
        <v>0</v>
      </c>
    </row>
    <row r="46" customHeight="1" spans="1:9">
      <c r="A46" s="85" t="s">
        <v>50</v>
      </c>
      <c r="B46" s="86"/>
      <c r="C46" s="87" t="s">
        <v>51</v>
      </c>
      <c r="D46" s="85"/>
      <c r="E46" s="85" t="s">
        <v>52</v>
      </c>
      <c r="F46" s="85"/>
      <c r="G46" s="85" t="s">
        <v>53</v>
      </c>
      <c r="H46" s="85"/>
      <c r="I46" s="86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7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6" sqref="N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5"/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5"/>
      <c r="J13" s="46"/>
      <c r="K13" s="47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5"/>
      <c r="J14" s="46"/>
      <c r="K14" s="47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马丽娜</v>
      </c>
      <c r="G28" s="7"/>
      <c r="H28" s="6" t="s">
        <v>57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63</v>
      </c>
      <c r="E30" s="10"/>
      <c r="F30" s="33" t="str">
        <f>F7</f>
        <v>12月13日-16日</v>
      </c>
      <c r="G30" s="33"/>
      <c r="H30" s="10" t="s">
        <v>65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2"/>
      <c r="J31" s="16" t="str">
        <f>J8</f>
        <v> KMJB-181213-ANS291</v>
      </c>
      <c r="K31" s="44"/>
    </row>
    <row r="32" ht="20.1" customHeight="1"/>
    <row r="33" ht="20.1" customHeight="1" spans="2:11">
      <c r="B33" s="28"/>
      <c r="C33" s="28"/>
      <c r="D33" s="34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5"/>
      <c r="E34" s="36" t="s">
        <v>91</v>
      </c>
      <c r="F34" s="28"/>
      <c r="G34" s="26">
        <v>100</v>
      </c>
      <c r="H34" s="26">
        <v>2</v>
      </c>
      <c r="I34" s="45">
        <f>G34*H34</f>
        <v>200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92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4</v>
      </c>
      <c r="I37" s="48">
        <f>SUM(I34:J36)</f>
        <v>600</v>
      </c>
      <c r="J37" s="49"/>
      <c r="K37" s="50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34" sqref="M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93</v>
      </c>
      <c r="G5" s="7"/>
      <c r="H5" s="6" t="s">
        <v>57</v>
      </c>
      <c r="I5" s="5"/>
      <c r="J5" s="7" t="s">
        <v>94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5"/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5"/>
      <c r="J13" s="46"/>
      <c r="K13" s="47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5"/>
      <c r="J14" s="46"/>
      <c r="K14" s="47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4" customFormat="1"/>
    <row r="25" customFormat="1"/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1"/>
    <row r="28" ht="20.1" customHeight="1" spans="2:11">
      <c r="B28" s="4"/>
      <c r="C28" s="5"/>
      <c r="D28" s="6" t="s">
        <v>55</v>
      </c>
      <c r="E28" s="6"/>
      <c r="F28" s="7" t="str">
        <f t="shared" ref="F28:F30" si="0">F5</f>
        <v>靳晓峰</v>
      </c>
      <c r="G28" s="7"/>
      <c r="H28" s="6" t="s">
        <v>57</v>
      </c>
      <c r="I28" s="5"/>
      <c r="J28" s="7" t="str">
        <f t="shared" ref="J28:J31" si="1">J5</f>
        <v>业务经理</v>
      </c>
      <c r="K28" s="39"/>
    </row>
    <row r="29" ht="20.1" customHeight="1" spans="2:11">
      <c r="B29" s="8"/>
      <c r="C29" s="9"/>
      <c r="D29" s="10" t="s">
        <v>59</v>
      </c>
      <c r="E29" s="10"/>
      <c r="F29" s="11" t="str">
        <f t="shared" si="0"/>
        <v>北京</v>
      </c>
      <c r="G29" s="11"/>
      <c r="H29" s="10" t="s">
        <v>61</v>
      </c>
      <c r="I29" s="9"/>
      <c r="J29" s="11" t="str">
        <f t="shared" si="1"/>
        <v>会将2部B组</v>
      </c>
      <c r="K29" s="40"/>
    </row>
    <row r="30" ht="20.1" customHeight="1" spans="2:11">
      <c r="B30" s="8"/>
      <c r="C30" s="9"/>
      <c r="D30" s="10" t="s">
        <v>63</v>
      </c>
      <c r="E30" s="10"/>
      <c r="F30" s="33" t="str">
        <f t="shared" si="0"/>
        <v>12月13日-16日</v>
      </c>
      <c r="G30" s="33"/>
      <c r="H30" s="10" t="s">
        <v>65</v>
      </c>
      <c r="I30" s="41"/>
      <c r="J30" s="11">
        <f t="shared" si="1"/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2"/>
      <c r="J31" s="16" t="str">
        <f t="shared" si="1"/>
        <v> KMJB-181213-ANS291</v>
      </c>
      <c r="K31" s="44"/>
    </row>
    <row r="32" customFormat="1" ht="20.1" customHeight="1"/>
    <row r="33" ht="20.1" customHeight="1" spans="2:11">
      <c r="B33" s="28"/>
      <c r="C33" s="28"/>
      <c r="D33" s="34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5"/>
      <c r="E34" s="36" t="s">
        <v>91</v>
      </c>
      <c r="F34" s="28"/>
      <c r="G34" s="26">
        <v>100</v>
      </c>
      <c r="H34" s="26">
        <v>2</v>
      </c>
      <c r="I34" s="45">
        <f>G34*H34</f>
        <v>200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92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4</v>
      </c>
      <c r="I37" s="48">
        <f>SUM(I34:J36)</f>
        <v>600</v>
      </c>
      <c r="J37" s="49"/>
      <c r="K37" s="50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5" right="0.75" top="1" bottom="1" header="0.511805555555556" footer="0.511805555555556"/>
  <pageSetup paperSize="9" scale="8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2018-12-18T08:32:07Z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2052-11.1.0.8306</vt:lpwstr>
  </property>
</Properties>
</file>