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/>
  <mc:AlternateContent xmlns:mc="http://schemas.openxmlformats.org/markup-compatibility/2006">
    <mc:Choice Requires="x15">
      <x15ac:absPath xmlns:x15ac="http://schemas.microsoft.com/office/spreadsheetml/2010/11/ac" url="C:\Users\86134\Desktop\"/>
    </mc:Choice>
  </mc:AlternateContent>
  <xr:revisionPtr revIDLastSave="0" documentId="13_ncr:1_{3E646556-E800-4A02-A22B-745E9E7CEAE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员工报销明细" sheetId="3" r:id="rId1"/>
    <sheet name="Sheet2" sheetId="5" r:id="rId2"/>
    <sheet name="Sheet1" sheetId="4" r:id="rId3"/>
    <sheet name="员工差旅明细" sheetId="2" r:id="rId4"/>
  </sheets>
  <definedNames>
    <definedName name="_xlnm.Print_Area" localSheetId="3">员工差旅明细!$A$1:$K$38</definedName>
  </definedNames>
  <calcPr calcId="191029"/>
</workbook>
</file>

<file path=xl/calcChain.xml><?xml version="1.0" encoding="utf-8"?>
<calcChain xmlns="http://schemas.openxmlformats.org/spreadsheetml/2006/main">
  <c r="G52" i="5" l="1"/>
  <c r="F52" i="5"/>
  <c r="D52" i="5"/>
  <c r="D53" i="5" s="1"/>
  <c r="C52" i="5"/>
  <c r="H51" i="5"/>
  <c r="H50" i="5"/>
  <c r="H49" i="5"/>
  <c r="H48" i="5"/>
  <c r="H47" i="5"/>
  <c r="H46" i="5"/>
  <c r="H45" i="5"/>
  <c r="H52" i="5" s="1"/>
  <c r="E45" i="5"/>
  <c r="E52" i="5" s="1"/>
  <c r="G44" i="5"/>
  <c r="G53" i="5" s="1"/>
  <c r="G58" i="5" s="1"/>
  <c r="F44" i="5"/>
  <c r="F53" i="5" s="1"/>
  <c r="E58" i="5" s="1"/>
  <c r="E44" i="5"/>
  <c r="D44" i="5"/>
  <c r="C44" i="5"/>
  <c r="C53" i="5" s="1"/>
  <c r="H43" i="5"/>
  <c r="H42" i="5"/>
  <c r="H41" i="5"/>
  <c r="H44" i="5" s="1"/>
  <c r="E41" i="5"/>
  <c r="G40" i="5"/>
  <c r="F40" i="5"/>
  <c r="D40" i="5"/>
  <c r="C40" i="5"/>
  <c r="H39" i="5"/>
  <c r="H38" i="5"/>
  <c r="H40" i="5" s="1"/>
  <c r="E38" i="5"/>
  <c r="E40" i="5" s="1"/>
  <c r="G37" i="5"/>
  <c r="F37" i="5"/>
  <c r="D37" i="5"/>
  <c r="C37" i="5"/>
  <c r="H36" i="5"/>
  <c r="H35" i="5"/>
  <c r="H34" i="5"/>
  <c r="H37" i="5" s="1"/>
  <c r="H33" i="5"/>
  <c r="E33" i="5"/>
  <c r="E37" i="5" s="1"/>
  <c r="G32" i="5"/>
  <c r="F32" i="5"/>
  <c r="D32" i="5"/>
  <c r="C32" i="5"/>
  <c r="H31" i="5"/>
  <c r="H30" i="5"/>
  <c r="H29" i="5"/>
  <c r="H28" i="5"/>
  <c r="H32" i="5" s="1"/>
  <c r="E28" i="5"/>
  <c r="E32" i="5" s="1"/>
  <c r="G27" i="5"/>
  <c r="F27" i="5"/>
  <c r="E27" i="5"/>
  <c r="D27" i="5"/>
  <c r="C27" i="5"/>
  <c r="H26" i="5"/>
  <c r="H25" i="5"/>
  <c r="H27" i="5" s="1"/>
  <c r="E25" i="5"/>
  <c r="G24" i="5"/>
  <c r="F24" i="5"/>
  <c r="D24" i="5"/>
  <c r="C24" i="5"/>
  <c r="H23" i="5"/>
  <c r="H22" i="5"/>
  <c r="H24" i="5" s="1"/>
  <c r="E22" i="5"/>
  <c r="E24" i="5" s="1"/>
  <c r="G21" i="5"/>
  <c r="F21" i="5"/>
  <c r="D21" i="5"/>
  <c r="C21" i="5"/>
  <c r="H20" i="5"/>
  <c r="H19" i="5"/>
  <c r="H18" i="5"/>
  <c r="H17" i="5"/>
  <c r="H21" i="5" s="1"/>
  <c r="E17" i="5"/>
  <c r="E21" i="5" s="1"/>
  <c r="G16" i="5"/>
  <c r="F16" i="5"/>
  <c r="D16" i="5"/>
  <c r="C16" i="5"/>
  <c r="H15" i="5"/>
  <c r="H14" i="5"/>
  <c r="H16" i="5" s="1"/>
  <c r="E14" i="5"/>
  <c r="E16" i="5" s="1"/>
  <c r="G13" i="5"/>
  <c r="F13" i="5"/>
  <c r="D13" i="5"/>
  <c r="C13" i="5"/>
  <c r="H12" i="5"/>
  <c r="H11" i="5"/>
  <c r="H10" i="5"/>
  <c r="H9" i="5"/>
  <c r="H13" i="5" s="1"/>
  <c r="H8" i="5"/>
  <c r="E8" i="5"/>
  <c r="E13" i="5" s="1"/>
  <c r="H37" i="2"/>
  <c r="I36" i="2"/>
  <c r="I35" i="2"/>
  <c r="I34" i="2"/>
  <c r="I37" i="2" s="1"/>
  <c r="I18" i="2"/>
  <c r="G21" i="2" s="1"/>
  <c r="H18" i="2"/>
  <c r="B21" i="2" s="1"/>
  <c r="K21" i="2" s="1"/>
  <c r="G18" i="2"/>
  <c r="G52" i="3"/>
  <c r="F52" i="3"/>
  <c r="E52" i="3"/>
  <c r="D52" i="3"/>
  <c r="D53" i="3" s="1"/>
  <c r="C52" i="3"/>
  <c r="H51" i="3"/>
  <c r="H50" i="3"/>
  <c r="H49" i="3"/>
  <c r="H48" i="3"/>
  <c r="H47" i="3"/>
  <c r="H46" i="3"/>
  <c r="H45" i="3"/>
  <c r="H52" i="3" s="1"/>
  <c r="E45" i="3"/>
  <c r="G44" i="3"/>
  <c r="F44" i="3"/>
  <c r="D44" i="3"/>
  <c r="C44" i="3"/>
  <c r="C53" i="3" s="1"/>
  <c r="H43" i="3"/>
  <c r="H42" i="3"/>
  <c r="H41" i="3"/>
  <c r="H44" i="3" s="1"/>
  <c r="E41" i="3"/>
  <c r="E44" i="3" s="1"/>
  <c r="H40" i="3"/>
  <c r="G40" i="3"/>
  <c r="F40" i="3"/>
  <c r="D40" i="3"/>
  <c r="C40" i="3"/>
  <c r="H39" i="3"/>
  <c r="H38" i="3"/>
  <c r="E38" i="3"/>
  <c r="E40" i="3" s="1"/>
  <c r="G37" i="3"/>
  <c r="F37" i="3"/>
  <c r="E37" i="3"/>
  <c r="D37" i="3"/>
  <c r="C37" i="3"/>
  <c r="H36" i="3"/>
  <c r="H35" i="3"/>
  <c r="H34" i="3"/>
  <c r="H33" i="3"/>
  <c r="H37" i="3" s="1"/>
  <c r="E33" i="3"/>
  <c r="G32" i="3"/>
  <c r="F32" i="3"/>
  <c r="E32" i="3"/>
  <c r="D32" i="3"/>
  <c r="C32" i="3"/>
  <c r="H31" i="3"/>
  <c r="H30" i="3"/>
  <c r="H29" i="3"/>
  <c r="H32" i="3" s="1"/>
  <c r="H28" i="3"/>
  <c r="E28" i="3"/>
  <c r="H27" i="3"/>
  <c r="G27" i="3"/>
  <c r="F27" i="3"/>
  <c r="D27" i="3"/>
  <c r="C27" i="3"/>
  <c r="H26" i="3"/>
  <c r="H25" i="3"/>
  <c r="E25" i="3"/>
  <c r="E27" i="3" s="1"/>
  <c r="H24" i="3"/>
  <c r="G24" i="3"/>
  <c r="F24" i="3"/>
  <c r="D24" i="3"/>
  <c r="C24" i="3"/>
  <c r="H23" i="3"/>
  <c r="H22" i="3"/>
  <c r="E22" i="3"/>
  <c r="E24" i="3" s="1"/>
  <c r="G21" i="3"/>
  <c r="F21" i="3"/>
  <c r="E21" i="3"/>
  <c r="D21" i="3"/>
  <c r="C21" i="3"/>
  <c r="H20" i="3"/>
  <c r="H19" i="3"/>
  <c r="H18" i="3"/>
  <c r="H17" i="3"/>
  <c r="E17" i="3"/>
  <c r="H16" i="3"/>
  <c r="G16" i="3"/>
  <c r="F16" i="3"/>
  <c r="D16" i="3"/>
  <c r="C16" i="3"/>
  <c r="H15" i="3"/>
  <c r="H14" i="3"/>
  <c r="E14" i="3"/>
  <c r="E16" i="3" s="1"/>
  <c r="G13" i="3"/>
  <c r="F13" i="3"/>
  <c r="D13" i="3"/>
  <c r="C13" i="3"/>
  <c r="H12" i="3"/>
  <c r="H11" i="3"/>
  <c r="H10" i="3"/>
  <c r="H9" i="3"/>
  <c r="H8" i="3"/>
  <c r="H13" i="3" s="1"/>
  <c r="E8" i="3"/>
  <c r="E13" i="3" s="1"/>
  <c r="E53" i="5" l="1"/>
  <c r="A58" i="5" s="1"/>
  <c r="H53" i="5"/>
  <c r="C58" i="5" s="1"/>
  <c r="H21" i="3"/>
  <c r="G53" i="3"/>
  <c r="G58" i="3" s="1"/>
  <c r="F53" i="3"/>
  <c r="E58" i="3" s="1"/>
  <c r="E53" i="3"/>
  <c r="A58" i="3" s="1"/>
  <c r="H53" i="3"/>
  <c r="C58" i="3" s="1"/>
  <c r="I58" i="5" l="1"/>
  <c r="I58" i="3"/>
</calcChain>
</file>

<file path=xl/sharedStrings.xml><?xml version="1.0" encoding="utf-8"?>
<sst xmlns="http://schemas.openxmlformats.org/spreadsheetml/2006/main" count="162" uniqueCount="87">
  <si>
    <t>【借款报销单】</t>
  </si>
  <si>
    <t>会议日期：</t>
  </si>
  <si>
    <t>序号</t>
  </si>
  <si>
    <t>项目</t>
  </si>
  <si>
    <t>借款</t>
  </si>
  <si>
    <t>还款</t>
  </si>
  <si>
    <t>还发票要求</t>
  </si>
  <si>
    <t>金额</t>
  </si>
  <si>
    <t>数量</t>
  </si>
  <si>
    <t>借款金额</t>
  </si>
  <si>
    <t>发票金额</t>
  </si>
  <si>
    <t>其他金额</t>
  </si>
  <si>
    <t>还款金额</t>
  </si>
  <si>
    <t>项目明细</t>
  </si>
  <si>
    <t>活动交通</t>
  </si>
  <si>
    <t>可用项目：租车费、大交通、过路费、过桥费。
加油费（仅试驾活动可用，且只可使用活动当时当地的加油票）</t>
  </si>
  <si>
    <t>活动交通合计</t>
  </si>
  <si>
    <t>媒体费用</t>
  </si>
  <si>
    <t>仅可使用公司规定项目的发票，其余均不可用。需提供签到表及收条。</t>
  </si>
  <si>
    <t>媒体费用合计</t>
  </si>
  <si>
    <t>客户使用费用</t>
  </si>
  <si>
    <t>需有客户邮件确认，并抄送合规部。</t>
  </si>
  <si>
    <t>客户使用费用合计</t>
  </si>
  <si>
    <t>活动餐费</t>
  </si>
  <si>
    <t>需提供刷卡联、菜单（小票）</t>
  </si>
  <si>
    <t>活动餐费合计</t>
  </si>
  <si>
    <t>现地采买费用</t>
  </si>
  <si>
    <t>尽量提供可用的原始发票，发票项目不可用的，且开票需要加收税点的可以不提供原始发票。网上交易均需提供交易截图。</t>
  </si>
  <si>
    <t>现地采买费用合计</t>
  </si>
  <si>
    <t>第三方人工工资</t>
  </si>
  <si>
    <t xml:space="preserve">司机,导游不得直接付款,要使用地接间接付款
身份证复印件,收条,签字即可,每人超过800元/人,需要补票或交个人所得税。
</t>
  </si>
  <si>
    <t>第三方人工工资合计</t>
  </si>
  <si>
    <t>制作费</t>
  </si>
  <si>
    <t>制作费合计</t>
  </si>
  <si>
    <t>安全相关</t>
  </si>
  <si>
    <t>药品500元/团以下可用</t>
  </si>
  <si>
    <t>安全相关费用合计</t>
  </si>
  <si>
    <t>境外</t>
  </si>
  <si>
    <t>离境税、落地签签证、小费，写清名单,提供收据并补票或交税</t>
  </si>
  <si>
    <t>境外费用合计</t>
  </si>
  <si>
    <t>其他</t>
  </si>
  <si>
    <t>其他费用合计</t>
  </si>
  <si>
    <t>合计</t>
  </si>
  <si>
    <t>借款金额合计</t>
  </si>
  <si>
    <t>报帐金额</t>
  </si>
  <si>
    <t>发票报帐金额</t>
  </si>
  <si>
    <t>其他发票报帐金额</t>
  </si>
  <si>
    <t>差额</t>
  </si>
  <si>
    <t>借款人：</t>
  </si>
  <si>
    <t>总监：</t>
  </si>
  <si>
    <t>合规：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</si>
  <si>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</si>
  <si>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</si>
  <si>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</si>
  <si>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</si>
  <si>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</si>
  <si>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</si>
  <si>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</si>
  <si>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</si>
  <si>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</si>
  <si>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</si>
  <si>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</si>
  <si>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</si>
  <si>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</si>
  <si>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</si>
  <si>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</si>
  <si>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</si>
  <si>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</si>
  <si>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当时当地</t>
  </si>
  <si>
    <t>市内交通（打车）</t>
  </si>
  <si>
    <t>当时当地，公交充值票据无效</t>
  </si>
  <si>
    <t>住宿费</t>
  </si>
  <si>
    <t>餐费</t>
  </si>
  <si>
    <t>当时当地(注明会议日期）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</si>
  <si>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</si>
  <si>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</si>
  <si>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</si>
  <si>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</si>
  <si>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</si>
  <si>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</si>
  <si>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</si>
  <si>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</si>
  <si>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</si>
  <si>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团号：HMEA-240721-ZJT854</t>
    <phoneticPr fontId="14" type="noConversion"/>
  </si>
  <si>
    <t>京东酒水，1077.72海外收据</t>
    <phoneticPr fontId="14" type="noConversion"/>
  </si>
  <si>
    <t>客户报销物料采买101.05+106.4+668</t>
    <phoneticPr fontId="14" type="noConversion"/>
  </si>
  <si>
    <t>客户报销携程176.61+176.61+176.61</t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</si>
</sst>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0_);[Red]\(0.00\)"/>
    <numFmt numFmtId="177" formatCode="#,##0.00_ "/>
    <numFmt numFmtId="178" formatCode="#,##0.00;[Red]#,##0.00"/>
    <numFmt numFmtId="179" formatCode="0.00_ "/>
    <numFmt numFmtId="180" formatCode="#,##0.00_);[Red]\(#,##0.00\)"/>
  </numFmts>
  <fonts count="18" x14ac:knownFonts="1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color theme="1"/>
      <name val="微软雅黑"/>
      <charset val="134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0"/>
      <color theme="0"/>
      <name val="微软雅黑"/>
      <charset val="134"/>
    </font>
    <font>
      <b/>
      <sz val="10"/>
      <color theme="1"/>
      <name val="微软雅黑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indexed="8"/>
      <name val="宋体"/>
      <charset val="134"/>
    </font>
    <font>
      <sz val="9"/>
      <name val="宋体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1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04">
    <xf numFmtId="0" fontId="0" fillId="0" borderId="0" xfId="0">
      <alignment vertical="center"/>
    </xf>
    <xf numFmtId="0" fontId="1" fillId="0" borderId="0" xfId="2">
      <alignment vertical="center"/>
    </xf>
    <xf numFmtId="0" fontId="3" fillId="0" borderId="0" xfId="2" applyFont="1">
      <alignment vertical="center"/>
    </xf>
    <xf numFmtId="0" fontId="4" fillId="0" borderId="1" xfId="2" applyFont="1" applyBorder="1">
      <alignment vertical="center"/>
    </xf>
    <xf numFmtId="0" fontId="4" fillId="0" borderId="2" xfId="2" applyFont="1" applyBorder="1">
      <alignment vertical="center"/>
    </xf>
    <xf numFmtId="0" fontId="4" fillId="0" borderId="2" xfId="2" applyFont="1" applyBorder="1" applyAlignment="1">
      <alignment horizontal="right" vertical="center"/>
    </xf>
    <xf numFmtId="0" fontId="4" fillId="0" borderId="3" xfId="2" applyFont="1" applyBorder="1">
      <alignment vertical="center"/>
    </xf>
    <xf numFmtId="0" fontId="4" fillId="0" borderId="0" xfId="2" applyFont="1">
      <alignment vertical="center"/>
    </xf>
    <xf numFmtId="0" fontId="4" fillId="0" borderId="0" xfId="2" applyFont="1" applyAlignment="1">
      <alignment horizontal="right" vertical="center"/>
    </xf>
    <xf numFmtId="0" fontId="4" fillId="0" borderId="4" xfId="2" applyFont="1" applyBorder="1">
      <alignment vertical="center"/>
    </xf>
    <xf numFmtId="0" fontId="4" fillId="0" borderId="5" xfId="2" applyFont="1" applyBorder="1">
      <alignment vertical="center"/>
    </xf>
    <xf numFmtId="0" fontId="4" fillId="0" borderId="5" xfId="2" applyFont="1" applyBorder="1" applyAlignment="1">
      <alignment horizontal="right" vertical="center"/>
    </xf>
    <xf numFmtId="0" fontId="4" fillId="2" borderId="5" xfId="2" applyFont="1" applyFill="1" applyBorder="1" applyAlignment="1">
      <alignment horizontal="center" vertical="center"/>
    </xf>
    <xf numFmtId="0" fontId="5" fillId="0" borderId="6" xfId="2" applyFont="1" applyBorder="1" applyAlignment="1">
      <alignment horizontal="center" vertical="center"/>
    </xf>
    <xf numFmtId="0" fontId="5" fillId="0" borderId="7" xfId="2" applyFont="1" applyBorder="1" applyAlignment="1">
      <alignment horizontal="center" vertical="center"/>
    </xf>
    <xf numFmtId="0" fontId="5" fillId="0" borderId="8" xfId="2" applyFont="1" applyBorder="1" applyAlignment="1">
      <alignment horizontal="center" vertical="center"/>
    </xf>
    <xf numFmtId="176" fontId="4" fillId="3" borderId="8" xfId="2" applyNumberFormat="1" applyFont="1" applyFill="1" applyBorder="1" applyAlignment="1">
      <alignment horizontal="center" vertical="center"/>
    </xf>
    <xf numFmtId="178" fontId="5" fillId="0" borderId="8" xfId="2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8" xfId="0" applyFont="1" applyBorder="1">
      <alignment vertical="center"/>
    </xf>
    <xf numFmtId="0" fontId="6" fillId="0" borderId="0" xfId="2" applyFont="1" applyAlignment="1">
      <alignment horizontal="right" vertical="center"/>
    </xf>
    <xf numFmtId="0" fontId="4" fillId="3" borderId="8" xfId="2" applyFont="1" applyFill="1" applyBorder="1">
      <alignment vertical="center"/>
    </xf>
    <xf numFmtId="0" fontId="5" fillId="0" borderId="8" xfId="2" applyFont="1" applyBorder="1">
      <alignment vertical="center"/>
    </xf>
    <xf numFmtId="177" fontId="4" fillId="0" borderId="0" xfId="2" applyNumberFormat="1" applyFont="1" applyAlignment="1">
      <alignment horizontal="left" vertical="center"/>
    </xf>
    <xf numFmtId="179" fontId="5" fillId="0" borderId="8" xfId="2" applyNumberFormat="1" applyFont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 wrapText="1"/>
    </xf>
    <xf numFmtId="0" fontId="4" fillId="3" borderId="8" xfId="2" applyFont="1" applyFill="1" applyBorder="1" applyAlignment="1">
      <alignment vertical="center" wrapText="1"/>
    </xf>
    <xf numFmtId="0" fontId="7" fillId="0" borderId="0" xfId="0" applyFont="1">
      <alignment vertical="center"/>
    </xf>
    <xf numFmtId="0" fontId="0" fillId="0" borderId="0" xfId="0" applyAlignment="1">
      <alignment horizontal="center" vertical="center"/>
    </xf>
    <xf numFmtId="180" fontId="0" fillId="0" borderId="0" xfId="0" applyNumberFormat="1">
      <alignment vertical="center"/>
    </xf>
    <xf numFmtId="179" fontId="9" fillId="6" borderId="8" xfId="0" applyNumberFormat="1" applyFont="1" applyFill="1" applyBorder="1" applyAlignment="1">
      <alignment horizontal="center" vertical="center"/>
    </xf>
    <xf numFmtId="179" fontId="9" fillId="7" borderId="8" xfId="0" applyNumberFormat="1" applyFont="1" applyFill="1" applyBorder="1" applyAlignment="1">
      <alignment horizontal="center" vertical="center"/>
    </xf>
    <xf numFmtId="180" fontId="9" fillId="6" borderId="8" xfId="0" applyNumberFormat="1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180" fontId="0" fillId="0" borderId="8" xfId="0" applyNumberFormat="1" applyBorder="1" applyAlignment="1">
      <alignment horizontal="right" vertical="center"/>
    </xf>
    <xf numFmtId="0" fontId="7" fillId="8" borderId="8" xfId="0" applyFont="1" applyFill="1" applyBorder="1" applyAlignment="1">
      <alignment horizontal="center" vertical="center"/>
    </xf>
    <xf numFmtId="0" fontId="10" fillId="8" borderId="8" xfId="0" applyFont="1" applyFill="1" applyBorder="1" applyAlignment="1">
      <alignment horizontal="center" vertical="center"/>
    </xf>
    <xf numFmtId="180" fontId="7" fillId="8" borderId="8" xfId="0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180" fontId="8" fillId="0" borderId="0" xfId="0" applyNumberFormat="1" applyFont="1" applyAlignment="1">
      <alignment horizontal="center" vertical="center"/>
    </xf>
    <xf numFmtId="0" fontId="2" fillId="0" borderId="0" xfId="2" applyFont="1">
      <alignment vertical="center"/>
    </xf>
    <xf numFmtId="0" fontId="0" fillId="0" borderId="8" xfId="0" applyBorder="1">
      <alignment vertical="center"/>
    </xf>
    <xf numFmtId="0" fontId="7" fillId="8" borderId="8" xfId="0" applyFont="1" applyFill="1" applyBorder="1">
      <alignment vertical="center"/>
    </xf>
    <xf numFmtId="0" fontId="12" fillId="0" borderId="8" xfId="0" applyFont="1" applyBorder="1">
      <alignment vertical="center"/>
    </xf>
    <xf numFmtId="0" fontId="9" fillId="9" borderId="8" xfId="0" applyFont="1" applyFill="1" applyBorder="1" applyAlignment="1">
      <alignment horizontal="center" vertical="center"/>
    </xf>
    <xf numFmtId="179" fontId="10" fillId="0" borderId="8" xfId="0" applyNumberFormat="1" applyFont="1" applyBorder="1" applyAlignment="1">
      <alignment horizontal="center" vertical="center"/>
    </xf>
    <xf numFmtId="0" fontId="16" fillId="0" borderId="8" xfId="0" applyFont="1" applyBorder="1">
      <alignment vertical="center"/>
    </xf>
    <xf numFmtId="0" fontId="12" fillId="0" borderId="9" xfId="0" applyFont="1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 wrapText="1"/>
    </xf>
    <xf numFmtId="0" fontId="12" fillId="0" borderId="11" xfId="0" applyFont="1" applyBorder="1" applyAlignment="1">
      <alignment horizontal="left" vertical="center" wrapText="1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9" fillId="5" borderId="8" xfId="0" applyFont="1" applyFill="1" applyBorder="1" applyAlignment="1">
      <alignment horizontal="center" vertical="center"/>
    </xf>
    <xf numFmtId="0" fontId="11" fillId="0" borderId="9" xfId="0" applyFont="1" applyBorder="1" applyAlignment="1">
      <alignment horizontal="left" vertical="center" wrapText="1"/>
    </xf>
    <xf numFmtId="180" fontId="0" fillId="0" borderId="8" xfId="0" applyNumberFormat="1" applyBorder="1" applyAlignment="1">
      <alignment horizontal="right" vertical="center"/>
    </xf>
    <xf numFmtId="180" fontId="0" fillId="0" borderId="9" xfId="0" applyNumberFormat="1" applyBorder="1" applyAlignment="1">
      <alignment horizontal="center" vertical="center"/>
    </xf>
    <xf numFmtId="180" fontId="0" fillId="0" borderId="11" xfId="0" applyNumberFormat="1" applyBorder="1" applyAlignment="1">
      <alignment horizontal="center" vertical="center"/>
    </xf>
    <xf numFmtId="0" fontId="0" fillId="0" borderId="8" xfId="0" applyBorder="1" applyAlignment="1">
      <alignment horizontal="right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177" fontId="10" fillId="3" borderId="6" xfId="0" applyNumberFormat="1" applyFont="1" applyFill="1" applyBorder="1" applyAlignment="1">
      <alignment horizontal="center" vertical="center"/>
    </xf>
    <xf numFmtId="177" fontId="10" fillId="3" borderId="12" xfId="0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" fillId="0" borderId="0" xfId="2" applyFont="1" applyAlignment="1">
      <alignment horizontal="center" vertical="center"/>
    </xf>
    <xf numFmtId="179" fontId="9" fillId="6" borderId="8" xfId="0" applyNumberFormat="1" applyFont="1" applyFill="1" applyBorder="1" applyAlignment="1">
      <alignment horizontal="center" vertical="center"/>
    </xf>
    <xf numFmtId="179" fontId="9" fillId="7" borderId="8" xfId="0" applyNumberFormat="1" applyFont="1" applyFill="1" applyBorder="1" applyAlignment="1">
      <alignment horizontal="center" vertical="center"/>
    </xf>
    <xf numFmtId="0" fontId="10" fillId="6" borderId="6" xfId="0" applyFont="1" applyFill="1" applyBorder="1" applyAlignment="1">
      <alignment horizontal="center" vertical="center"/>
    </xf>
    <xf numFmtId="0" fontId="10" fillId="6" borderId="12" xfId="0" applyFont="1" applyFill="1" applyBorder="1" applyAlignment="1">
      <alignment horizontal="center" vertical="center"/>
    </xf>
    <xf numFmtId="0" fontId="9" fillId="7" borderId="1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5" fillId="0" borderId="6" xfId="2" applyFont="1" applyBorder="1" applyAlignment="1">
      <alignment horizontal="center" vertical="center"/>
    </xf>
    <xf numFmtId="0" fontId="5" fillId="0" borderId="12" xfId="2" applyFont="1" applyBorder="1" applyAlignment="1">
      <alignment horizontal="center" vertical="center"/>
    </xf>
    <xf numFmtId="0" fontId="5" fillId="0" borderId="7" xfId="2" applyFont="1" applyBorder="1" applyAlignment="1">
      <alignment horizontal="center" vertical="center"/>
    </xf>
    <xf numFmtId="178" fontId="5" fillId="0" borderId="6" xfId="2" applyNumberFormat="1" applyFont="1" applyBorder="1" applyAlignment="1">
      <alignment horizontal="center" vertical="center"/>
    </xf>
    <xf numFmtId="178" fontId="5" fillId="0" borderId="7" xfId="2" applyNumberFormat="1" applyFont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4" fillId="3" borderId="10" xfId="2" applyFont="1" applyFill="1" applyBorder="1" applyAlignment="1">
      <alignment horizontal="center" vertical="center"/>
    </xf>
    <xf numFmtId="0" fontId="4" fillId="3" borderId="11" xfId="2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176" fontId="4" fillId="3" borderId="6" xfId="2" applyNumberFormat="1" applyFont="1" applyFill="1" applyBorder="1" applyAlignment="1">
      <alignment horizontal="center" vertical="center"/>
    </xf>
    <xf numFmtId="176" fontId="4" fillId="3" borderId="7" xfId="2" applyNumberFormat="1" applyFont="1" applyFill="1" applyBorder="1" applyAlignment="1">
      <alignment horizontal="center" vertical="center"/>
    </xf>
    <xf numFmtId="0" fontId="4" fillId="2" borderId="5" xfId="2" applyFont="1" applyFill="1" applyBorder="1" applyAlignment="1">
      <alignment horizontal="center" vertical="center"/>
    </xf>
    <xf numFmtId="0" fontId="4" fillId="2" borderId="15" xfId="2" applyFont="1" applyFill="1" applyBorder="1" applyAlignment="1">
      <alignment horizontal="center" vertical="center"/>
    </xf>
    <xf numFmtId="176" fontId="4" fillId="3" borderId="8" xfId="2" applyNumberFormat="1" applyFont="1" applyFill="1" applyBorder="1" applyAlignment="1">
      <alignment horizontal="center" vertical="center"/>
    </xf>
    <xf numFmtId="0" fontId="4" fillId="2" borderId="2" xfId="2" applyFont="1" applyFill="1" applyBorder="1" applyAlignment="1">
      <alignment horizontal="center" vertical="center"/>
    </xf>
    <xf numFmtId="0" fontId="4" fillId="2" borderId="13" xfId="2" applyFont="1" applyFill="1" applyBorder="1" applyAlignment="1">
      <alignment horizontal="center" vertical="center"/>
    </xf>
    <xf numFmtId="0" fontId="4" fillId="2" borderId="0" xfId="2" applyFont="1" applyFill="1" applyAlignment="1">
      <alignment horizontal="center" vertical="center"/>
    </xf>
    <xf numFmtId="0" fontId="4" fillId="2" borderId="14" xfId="2" applyFont="1" applyFill="1" applyBorder="1" applyAlignment="1">
      <alignment horizontal="center" vertical="center"/>
    </xf>
    <xf numFmtId="0" fontId="5" fillId="0" borderId="8" xfId="2" applyFont="1" applyBorder="1" applyAlignment="1">
      <alignment horizontal="center" vertical="center"/>
    </xf>
    <xf numFmtId="177" fontId="5" fillId="3" borderId="8" xfId="2" applyNumberFormat="1" applyFont="1" applyFill="1" applyBorder="1" applyAlignment="1">
      <alignment horizontal="center" vertical="center"/>
    </xf>
    <xf numFmtId="0" fontId="4" fillId="3" borderId="6" xfId="2" applyFont="1" applyFill="1" applyBorder="1" applyAlignment="1">
      <alignment horizontal="center" vertical="center"/>
    </xf>
    <xf numFmtId="0" fontId="4" fillId="3" borderId="7" xfId="2" applyFont="1" applyFill="1" applyBorder="1" applyAlignment="1">
      <alignment horizontal="center" vertical="center"/>
    </xf>
  </cellXfs>
  <cellStyles count="4">
    <cellStyle name="常规" xfId="0" builtinId="0"/>
    <cellStyle name="常规 2" xfId="1" xr:uid="{00000000-0005-0000-0000-000031000000}"/>
    <cellStyle name="常规 3" xfId="2" xr:uid="{00000000-0005-0000-0000-000032000000}"/>
    <cellStyle name="常规 4" xfId="3" xr:uid="{00000000-0005-0000-0000-00003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76200"/>
          <a:ext cx="1343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672465</xdr:colOff>
      <xdr:row>3</xdr:row>
      <xdr:rowOff>120015</xdr:rowOff>
    </xdr:to>
    <xdr:pic>
      <xdr:nvPicPr>
        <xdr:cNvPr id="2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B7A3D4EF-0D85-41F3-9B33-C7B0E4CE0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76200"/>
          <a:ext cx="127444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271</xdr:colOff>
      <xdr:row>0</xdr:row>
      <xdr:rowOff>0</xdr:rowOff>
    </xdr:from>
    <xdr:to>
      <xdr:col>4</xdr:col>
      <xdr:colOff>213925</xdr:colOff>
      <xdr:row>31</xdr:row>
      <xdr:rowOff>73300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60F0698-7A64-1B98-6867-B3E24455B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1" y="0"/>
          <a:ext cx="2652054" cy="5742580"/>
        </a:xfrm>
        <a:prstGeom prst="rect">
          <a:avLst/>
        </a:prstGeom>
      </xdr:spPr>
    </xdr:pic>
    <xdr:clientData/>
  </xdr:twoCellAnchor>
  <xdr:twoCellAnchor editAs="oneCell">
    <xdr:from>
      <xdr:col>4</xdr:col>
      <xdr:colOff>212327</xdr:colOff>
      <xdr:row>0</xdr:row>
      <xdr:rowOff>0</xdr:rowOff>
    </xdr:from>
    <xdr:to>
      <xdr:col>9</xdr:col>
      <xdr:colOff>31045</xdr:colOff>
      <xdr:row>33</xdr:row>
      <xdr:rowOff>172360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DC6E12F6-24BB-C689-0FA3-2BAAFB58E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0727" y="0"/>
          <a:ext cx="2866718" cy="6207400"/>
        </a:xfrm>
        <a:prstGeom prst="rect">
          <a:avLst/>
        </a:prstGeom>
      </xdr:spPr>
    </xdr:pic>
    <xdr:clientData/>
  </xdr:twoCellAnchor>
  <xdr:twoCellAnchor editAs="oneCell">
    <xdr:from>
      <xdr:col>8</xdr:col>
      <xdr:colOff>527682</xdr:colOff>
      <xdr:row>0</xdr:row>
      <xdr:rowOff>0</xdr:rowOff>
    </xdr:from>
    <xdr:to>
      <xdr:col>13</xdr:col>
      <xdr:colOff>335843</xdr:colOff>
      <xdr:row>33</xdr:row>
      <xdr:rowOff>149500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63F1975-1646-3C37-C376-7235A5F37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04482" y="0"/>
          <a:ext cx="2856161" cy="6184540"/>
        </a:xfrm>
        <a:prstGeom prst="rect">
          <a:avLst/>
        </a:prstGeom>
      </xdr:spPr>
    </xdr:pic>
    <xdr:clientData/>
  </xdr:twoCellAnchor>
  <xdr:twoCellAnchor editAs="oneCell">
    <xdr:from>
      <xdr:col>13</xdr:col>
      <xdr:colOff>270987</xdr:colOff>
      <xdr:row>0</xdr:row>
      <xdr:rowOff>0</xdr:rowOff>
    </xdr:from>
    <xdr:to>
      <xdr:col>18</xdr:col>
      <xdr:colOff>15804</xdr:colOff>
      <xdr:row>33</xdr:row>
      <xdr:rowOff>12340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9BEA8D10-9608-A5C4-B96A-13C7510F3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95787" y="0"/>
          <a:ext cx="2792817" cy="6047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23825" y="19050"/>
          <a:ext cx="1343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2:L60"/>
  <sheetViews>
    <sheetView tabSelected="1" workbookViewId="0">
      <selection activeCell="I18" sqref="I18"/>
    </sheetView>
  </sheetViews>
  <sheetFormatPr defaultColWidth="9" defaultRowHeight="21" customHeight="1" x14ac:dyDescent="0.25"/>
  <cols>
    <col min="1" max="1" width="9" style="28"/>
    <col min="2" max="2" width="16.77734375" customWidth="1"/>
    <col min="3" max="3" width="9" style="29"/>
    <col min="6" max="6" width="13.77734375" customWidth="1"/>
    <col min="7" max="7" width="13" customWidth="1"/>
    <col min="8" max="8" width="13.88671875" customWidth="1"/>
    <col min="9" max="9" width="36.21875" customWidth="1"/>
    <col min="10" max="10" width="39.44140625" customWidth="1"/>
  </cols>
  <sheetData>
    <row r="2" spans="1:12" ht="21" customHeight="1" x14ac:dyDescent="0.25">
      <c r="C2" s="74" t="s">
        <v>0</v>
      </c>
      <c r="D2" s="74"/>
      <c r="E2" s="74"/>
      <c r="F2" s="74"/>
      <c r="G2" s="74"/>
      <c r="H2" s="74"/>
      <c r="I2" s="41"/>
      <c r="J2" s="41"/>
      <c r="K2" s="41"/>
      <c r="L2" s="41"/>
    </row>
    <row r="4" spans="1:12" ht="21" customHeight="1" x14ac:dyDescent="0.25">
      <c r="H4" s="54" t="s">
        <v>83</v>
      </c>
      <c r="I4" s="55"/>
      <c r="J4" s="55" t="s">
        <v>1</v>
      </c>
    </row>
    <row r="5" spans="1:12" ht="21" customHeight="1" x14ac:dyDescent="0.25">
      <c r="H5" s="56"/>
      <c r="I5" s="56"/>
      <c r="J5" s="56"/>
    </row>
    <row r="6" spans="1:12" ht="21" customHeight="1" x14ac:dyDescent="0.25">
      <c r="A6" s="71" t="s">
        <v>2</v>
      </c>
      <c r="B6" s="60" t="s">
        <v>3</v>
      </c>
      <c r="C6" s="75" t="s">
        <v>4</v>
      </c>
      <c r="D6" s="75"/>
      <c r="E6" s="75"/>
      <c r="F6" s="76" t="s">
        <v>5</v>
      </c>
      <c r="G6" s="76"/>
      <c r="H6" s="76"/>
      <c r="I6" s="76"/>
      <c r="J6" s="60" t="s">
        <v>6</v>
      </c>
    </row>
    <row r="7" spans="1:12" ht="21" customHeight="1" x14ac:dyDescent="0.25">
      <c r="A7" s="71"/>
      <c r="B7" s="60"/>
      <c r="C7" s="32" t="s">
        <v>7</v>
      </c>
      <c r="D7" s="33" t="s">
        <v>8</v>
      </c>
      <c r="E7" s="30" t="s">
        <v>9</v>
      </c>
      <c r="F7" s="31" t="s">
        <v>10</v>
      </c>
      <c r="G7" s="31" t="s">
        <v>11</v>
      </c>
      <c r="H7" s="31" t="s">
        <v>12</v>
      </c>
      <c r="I7" s="31" t="s">
        <v>13</v>
      </c>
      <c r="J7" s="60"/>
    </row>
    <row r="8" spans="1:12" ht="21" customHeight="1" x14ac:dyDescent="0.25">
      <c r="A8" s="72">
        <v>1</v>
      </c>
      <c r="B8" s="68" t="s">
        <v>14</v>
      </c>
      <c r="C8" s="62">
        <v>0</v>
      </c>
      <c r="D8" s="65"/>
      <c r="E8" s="62">
        <f>C8*D8</f>
        <v>0</v>
      </c>
      <c r="F8" s="34">
        <v>0</v>
      </c>
      <c r="G8" s="34">
        <v>0</v>
      </c>
      <c r="H8" s="34">
        <f t="shared" ref="H8:H45" si="0">F8+G8</f>
        <v>0</v>
      </c>
      <c r="I8" s="42"/>
      <c r="J8" s="61" t="s">
        <v>15</v>
      </c>
    </row>
    <row r="9" spans="1:12" ht="21" customHeight="1" x14ac:dyDescent="0.25">
      <c r="A9" s="72"/>
      <c r="B9" s="68"/>
      <c r="C9" s="62"/>
      <c r="D9" s="65"/>
      <c r="E9" s="62"/>
      <c r="F9" s="34">
        <v>0</v>
      </c>
      <c r="G9" s="34">
        <v>0</v>
      </c>
      <c r="H9" s="34">
        <f t="shared" si="0"/>
        <v>0</v>
      </c>
      <c r="I9" s="42"/>
      <c r="J9" s="49"/>
    </row>
    <row r="10" spans="1:12" ht="21" customHeight="1" x14ac:dyDescent="0.25">
      <c r="A10" s="72"/>
      <c r="B10" s="68"/>
      <c r="C10" s="62"/>
      <c r="D10" s="65"/>
      <c r="E10" s="62"/>
      <c r="F10" s="34">
        <v>0</v>
      </c>
      <c r="G10" s="34">
        <v>0</v>
      </c>
      <c r="H10" s="34">
        <f t="shared" si="0"/>
        <v>0</v>
      </c>
      <c r="I10" s="42"/>
      <c r="J10" s="49"/>
    </row>
    <row r="11" spans="1:12" ht="21" customHeight="1" x14ac:dyDescent="0.25">
      <c r="A11" s="72"/>
      <c r="B11" s="68"/>
      <c r="C11" s="62"/>
      <c r="D11" s="65"/>
      <c r="E11" s="62"/>
      <c r="F11" s="34">
        <v>0</v>
      </c>
      <c r="G11" s="34">
        <v>0</v>
      </c>
      <c r="H11" s="34">
        <f t="shared" si="0"/>
        <v>0</v>
      </c>
      <c r="I11" s="42"/>
      <c r="J11" s="49"/>
    </row>
    <row r="12" spans="1:12" ht="21" customHeight="1" x14ac:dyDescent="0.25">
      <c r="A12" s="72"/>
      <c r="B12" s="68"/>
      <c r="C12" s="62"/>
      <c r="D12" s="65"/>
      <c r="E12" s="62"/>
      <c r="F12" s="34">
        <v>0</v>
      </c>
      <c r="G12" s="34">
        <v>0</v>
      </c>
      <c r="H12" s="34">
        <f t="shared" si="0"/>
        <v>0</v>
      </c>
      <c r="I12" s="42"/>
      <c r="J12" s="49"/>
    </row>
    <row r="13" spans="1:12" s="27" customFormat="1" ht="21" customHeight="1" x14ac:dyDescent="0.25">
      <c r="A13" s="35"/>
      <c r="B13" s="36" t="s">
        <v>16</v>
      </c>
      <c r="C13" s="37">
        <f>SUM(C8)</f>
        <v>0</v>
      </c>
      <c r="D13" s="37">
        <f>SUM(D8)</f>
        <v>0</v>
      </c>
      <c r="E13" s="37">
        <f>SUM(E8)</f>
        <v>0</v>
      </c>
      <c r="F13" s="37">
        <f>SUM(F8:F12)</f>
        <v>0</v>
      </c>
      <c r="G13" s="37">
        <f t="shared" ref="G13:H13" si="1">SUM(G8:G12)</f>
        <v>0</v>
      </c>
      <c r="H13" s="37">
        <f t="shared" si="1"/>
        <v>0</v>
      </c>
      <c r="I13" s="43"/>
      <c r="J13" s="50"/>
    </row>
    <row r="14" spans="1:12" ht="21" customHeight="1" x14ac:dyDescent="0.25">
      <c r="A14" s="66">
        <v>2</v>
      </c>
      <c r="B14" s="80" t="s">
        <v>17</v>
      </c>
      <c r="C14" s="63">
        <v>0</v>
      </c>
      <c r="D14" s="66"/>
      <c r="E14" s="63">
        <f t="shared" ref="E14:E45" si="2">C14*D14</f>
        <v>0</v>
      </c>
      <c r="F14" s="34">
        <v>0</v>
      </c>
      <c r="G14" s="34">
        <v>0</v>
      </c>
      <c r="H14" s="34">
        <f t="shared" si="0"/>
        <v>0</v>
      </c>
      <c r="I14" s="42"/>
      <c r="J14" s="48" t="s">
        <v>18</v>
      </c>
    </row>
    <row r="15" spans="1:12" ht="21" customHeight="1" x14ac:dyDescent="0.25">
      <c r="A15" s="67"/>
      <c r="B15" s="81"/>
      <c r="C15" s="64"/>
      <c r="D15" s="67"/>
      <c r="E15" s="64"/>
      <c r="F15" s="34">
        <v>0</v>
      </c>
      <c r="G15" s="34">
        <v>0</v>
      </c>
      <c r="H15" s="34">
        <f t="shared" ref="H15" si="3">F15+G15</f>
        <v>0</v>
      </c>
      <c r="I15" s="42"/>
      <c r="J15" s="49"/>
    </row>
    <row r="16" spans="1:12" s="27" customFormat="1" ht="21" customHeight="1" x14ac:dyDescent="0.25">
      <c r="A16" s="35"/>
      <c r="B16" s="36" t="s">
        <v>19</v>
      </c>
      <c r="C16" s="37">
        <f>SUM(C14)</f>
        <v>0</v>
      </c>
      <c r="D16" s="37">
        <f>SUM(D14)</f>
        <v>0</v>
      </c>
      <c r="E16" s="37">
        <f>SUM(E14)</f>
        <v>0</v>
      </c>
      <c r="F16" s="37">
        <f>SUM(F14:F15)</f>
        <v>0</v>
      </c>
      <c r="G16" s="37">
        <f>SUM(G14:G15)</f>
        <v>0</v>
      </c>
      <c r="H16" s="37">
        <f>SUM(H14:H15)</f>
        <v>0</v>
      </c>
      <c r="I16" s="43"/>
      <c r="J16" s="50"/>
    </row>
    <row r="17" spans="1:10" ht="21" customHeight="1" x14ac:dyDescent="0.25">
      <c r="A17" s="72">
        <v>3</v>
      </c>
      <c r="B17" s="68" t="s">
        <v>20</v>
      </c>
      <c r="C17" s="62">
        <v>0</v>
      </c>
      <c r="D17" s="65"/>
      <c r="E17" s="62">
        <f t="shared" si="2"/>
        <v>0</v>
      </c>
      <c r="F17" s="34">
        <v>13829.96</v>
      </c>
      <c r="G17" s="34">
        <v>1077.72</v>
      </c>
      <c r="H17" s="34">
        <f t="shared" si="0"/>
        <v>14907.679999999998</v>
      </c>
      <c r="I17" s="47" t="s">
        <v>84</v>
      </c>
      <c r="J17" s="57" t="s">
        <v>21</v>
      </c>
    </row>
    <row r="18" spans="1:10" ht="21" customHeight="1" x14ac:dyDescent="0.25">
      <c r="A18" s="72"/>
      <c r="B18" s="68"/>
      <c r="C18" s="62"/>
      <c r="D18" s="65"/>
      <c r="E18" s="62"/>
      <c r="F18" s="34">
        <v>0</v>
      </c>
      <c r="G18" s="34">
        <v>0</v>
      </c>
      <c r="H18" s="34">
        <f t="shared" si="0"/>
        <v>0</v>
      </c>
      <c r="I18" s="47"/>
      <c r="J18" s="58"/>
    </row>
    <row r="19" spans="1:10" ht="21" customHeight="1" x14ac:dyDescent="0.25">
      <c r="A19" s="72"/>
      <c r="B19" s="68"/>
      <c r="C19" s="62"/>
      <c r="D19" s="65"/>
      <c r="E19" s="62"/>
      <c r="F19" s="34">
        <v>0</v>
      </c>
      <c r="G19" s="34">
        <v>0</v>
      </c>
      <c r="H19" s="34">
        <f t="shared" si="0"/>
        <v>0</v>
      </c>
      <c r="I19" s="47"/>
      <c r="J19" s="58"/>
    </row>
    <row r="20" spans="1:10" ht="21" customHeight="1" x14ac:dyDescent="0.25">
      <c r="A20" s="72"/>
      <c r="B20" s="68"/>
      <c r="C20" s="62"/>
      <c r="D20" s="65"/>
      <c r="E20" s="62"/>
      <c r="F20" s="34">
        <v>0</v>
      </c>
      <c r="G20" s="34">
        <v>0</v>
      </c>
      <c r="H20" s="34">
        <f t="shared" si="0"/>
        <v>0</v>
      </c>
      <c r="I20" s="42"/>
      <c r="J20" s="58"/>
    </row>
    <row r="21" spans="1:10" s="27" customFormat="1" ht="21" customHeight="1" x14ac:dyDescent="0.25">
      <c r="A21" s="35"/>
      <c r="B21" s="36" t="s">
        <v>22</v>
      </c>
      <c r="C21" s="37">
        <f>SUM(C17)</f>
        <v>0</v>
      </c>
      <c r="D21" s="37">
        <f t="shared" ref="D21:E21" si="4">SUM(D17)</f>
        <v>0</v>
      </c>
      <c r="E21" s="37">
        <f t="shared" si="4"/>
        <v>0</v>
      </c>
      <c r="F21" s="37">
        <f>SUM(F17:F20)</f>
        <v>13829.96</v>
      </c>
      <c r="G21" s="37">
        <f t="shared" ref="G21:H21" si="5">SUM(G17:G20)</f>
        <v>1077.72</v>
      </c>
      <c r="H21" s="37">
        <f t="shared" si="5"/>
        <v>14907.679999999998</v>
      </c>
      <c r="I21" s="43"/>
      <c r="J21" s="59"/>
    </row>
    <row r="22" spans="1:10" ht="21" customHeight="1" x14ac:dyDescent="0.25">
      <c r="A22" s="72">
        <v>4</v>
      </c>
      <c r="B22" s="68" t="s">
        <v>23</v>
      </c>
      <c r="C22" s="62">
        <v>0</v>
      </c>
      <c r="D22" s="65"/>
      <c r="E22" s="62">
        <f t="shared" si="2"/>
        <v>0</v>
      </c>
      <c r="F22" s="34">
        <v>0</v>
      </c>
      <c r="G22" s="34">
        <v>0</v>
      </c>
      <c r="H22" s="34">
        <f t="shared" si="0"/>
        <v>0</v>
      </c>
      <c r="I22" s="42"/>
      <c r="J22" s="57" t="s">
        <v>24</v>
      </c>
    </row>
    <row r="23" spans="1:10" ht="21" customHeight="1" x14ac:dyDescent="0.25">
      <c r="A23" s="72"/>
      <c r="B23" s="68"/>
      <c r="C23" s="62"/>
      <c r="D23" s="65"/>
      <c r="E23" s="62"/>
      <c r="F23" s="34">
        <v>0</v>
      </c>
      <c r="G23" s="34">
        <v>0</v>
      </c>
      <c r="H23" s="34">
        <f t="shared" si="0"/>
        <v>0</v>
      </c>
      <c r="I23" s="42"/>
      <c r="J23" s="58"/>
    </row>
    <row r="24" spans="1:10" s="27" customFormat="1" ht="21" customHeight="1" x14ac:dyDescent="0.25">
      <c r="A24" s="35"/>
      <c r="B24" s="36" t="s">
        <v>25</v>
      </c>
      <c r="C24" s="37">
        <f>SUM(C22)</f>
        <v>0</v>
      </c>
      <c r="D24" s="37">
        <f t="shared" ref="D24:E24" si="6">SUM(D22)</f>
        <v>0</v>
      </c>
      <c r="E24" s="37">
        <f t="shared" si="6"/>
        <v>0</v>
      </c>
      <c r="F24" s="37">
        <f>SUM(F22:F23)</f>
        <v>0</v>
      </c>
      <c r="G24" s="37">
        <f t="shared" ref="G24:H24" si="7">SUM(G22:G23)</f>
        <v>0</v>
      </c>
      <c r="H24" s="37">
        <f t="shared" si="7"/>
        <v>0</v>
      </c>
      <c r="I24" s="43"/>
      <c r="J24" s="59"/>
    </row>
    <row r="25" spans="1:10" ht="21" customHeight="1" x14ac:dyDescent="0.25">
      <c r="A25" s="66">
        <v>5</v>
      </c>
      <c r="B25" s="80" t="s">
        <v>26</v>
      </c>
      <c r="C25" s="63">
        <v>0</v>
      </c>
      <c r="D25" s="66"/>
      <c r="E25" s="63">
        <f t="shared" si="2"/>
        <v>0</v>
      </c>
      <c r="F25" s="34">
        <v>0</v>
      </c>
      <c r="G25" s="34">
        <v>0</v>
      </c>
      <c r="H25" s="34">
        <f t="shared" si="0"/>
        <v>0</v>
      </c>
      <c r="I25" s="42"/>
      <c r="J25" s="48" t="s">
        <v>27</v>
      </c>
    </row>
    <row r="26" spans="1:10" ht="21" customHeight="1" x14ac:dyDescent="0.25">
      <c r="A26" s="67"/>
      <c r="B26" s="81"/>
      <c r="C26" s="64"/>
      <c r="D26" s="67"/>
      <c r="E26" s="64"/>
      <c r="F26" s="34">
        <v>0</v>
      </c>
      <c r="G26" s="34">
        <v>0</v>
      </c>
      <c r="H26" s="34">
        <f t="shared" ref="H26" si="8">F26+G26</f>
        <v>0</v>
      </c>
      <c r="I26" s="42"/>
      <c r="J26" s="49"/>
    </row>
    <row r="27" spans="1:10" s="27" customFormat="1" ht="21" customHeight="1" x14ac:dyDescent="0.25">
      <c r="A27" s="35"/>
      <c r="B27" s="36" t="s">
        <v>28</v>
      </c>
      <c r="C27" s="37">
        <f>SUM(C25)</f>
        <v>0</v>
      </c>
      <c r="D27" s="37">
        <f t="shared" ref="D27:E27" si="9">SUM(D25)</f>
        <v>0</v>
      </c>
      <c r="E27" s="37">
        <f t="shared" si="9"/>
        <v>0</v>
      </c>
      <c r="F27" s="37">
        <f>SUM(F25:F26)</f>
        <v>0</v>
      </c>
      <c r="G27" s="37">
        <f>SUM(G25:G26)</f>
        <v>0</v>
      </c>
      <c r="H27" s="37">
        <f t="shared" ref="H27" si="10">SUM(H25:H26)</f>
        <v>0</v>
      </c>
      <c r="I27" s="43"/>
      <c r="J27" s="50"/>
    </row>
    <row r="28" spans="1:10" ht="21" customHeight="1" x14ac:dyDescent="0.25">
      <c r="A28" s="72">
        <v>6</v>
      </c>
      <c r="B28" s="68" t="s">
        <v>29</v>
      </c>
      <c r="C28" s="62">
        <v>0</v>
      </c>
      <c r="D28" s="65"/>
      <c r="E28" s="62">
        <f t="shared" si="2"/>
        <v>0</v>
      </c>
      <c r="F28" s="34">
        <v>0</v>
      </c>
      <c r="G28" s="34">
        <v>0</v>
      </c>
      <c r="H28" s="34">
        <f t="shared" si="0"/>
        <v>0</v>
      </c>
      <c r="I28" s="42"/>
      <c r="J28" s="48" t="s">
        <v>30</v>
      </c>
    </row>
    <row r="29" spans="1:10" ht="21" customHeight="1" x14ac:dyDescent="0.25">
      <c r="A29" s="72"/>
      <c r="B29" s="68"/>
      <c r="C29" s="62"/>
      <c r="D29" s="65"/>
      <c r="E29" s="62"/>
      <c r="F29" s="34">
        <v>0</v>
      </c>
      <c r="G29" s="34">
        <v>0</v>
      </c>
      <c r="H29" s="34">
        <f t="shared" si="0"/>
        <v>0</v>
      </c>
      <c r="I29" s="42"/>
      <c r="J29" s="58"/>
    </row>
    <row r="30" spans="1:10" ht="21" customHeight="1" x14ac:dyDescent="0.25">
      <c r="A30" s="72"/>
      <c r="B30" s="68"/>
      <c r="C30" s="62"/>
      <c r="D30" s="65"/>
      <c r="E30" s="62"/>
      <c r="F30" s="34">
        <v>0</v>
      </c>
      <c r="G30" s="34">
        <v>0</v>
      </c>
      <c r="H30" s="34">
        <f t="shared" si="0"/>
        <v>0</v>
      </c>
      <c r="I30" s="42"/>
      <c r="J30" s="58"/>
    </row>
    <row r="31" spans="1:10" ht="21" customHeight="1" x14ac:dyDescent="0.25">
      <c r="A31" s="72"/>
      <c r="B31" s="68"/>
      <c r="C31" s="62"/>
      <c r="D31" s="65"/>
      <c r="E31" s="62"/>
      <c r="F31" s="34">
        <v>0</v>
      </c>
      <c r="G31" s="34">
        <v>0</v>
      </c>
      <c r="H31" s="34">
        <f t="shared" si="0"/>
        <v>0</v>
      </c>
      <c r="I31" s="42"/>
      <c r="J31" s="58"/>
    </row>
    <row r="32" spans="1:10" s="27" customFormat="1" ht="21" customHeight="1" x14ac:dyDescent="0.25">
      <c r="A32" s="35"/>
      <c r="B32" s="36" t="s">
        <v>31</v>
      </c>
      <c r="C32" s="37">
        <f>SUM(C28)</f>
        <v>0</v>
      </c>
      <c r="D32" s="37">
        <f t="shared" ref="D32:E32" si="11">SUM(D28)</f>
        <v>0</v>
      </c>
      <c r="E32" s="37">
        <f t="shared" si="11"/>
        <v>0</v>
      </c>
      <c r="F32" s="37">
        <f>SUM(F28:F31)</f>
        <v>0</v>
      </c>
      <c r="G32" s="37">
        <f t="shared" ref="G32:H32" si="12">SUM(G28:G31)</f>
        <v>0</v>
      </c>
      <c r="H32" s="37">
        <f t="shared" si="12"/>
        <v>0</v>
      </c>
      <c r="I32" s="43"/>
      <c r="J32" s="59"/>
    </row>
    <row r="33" spans="1:10" ht="21" customHeight="1" x14ac:dyDescent="0.25">
      <c r="A33" s="72">
        <v>7</v>
      </c>
      <c r="B33" s="68" t="s">
        <v>32</v>
      </c>
      <c r="C33" s="62">
        <v>0</v>
      </c>
      <c r="D33" s="65"/>
      <c r="E33" s="62">
        <f t="shared" si="2"/>
        <v>0</v>
      </c>
      <c r="F33" s="34">
        <v>0</v>
      </c>
      <c r="G33" s="34">
        <v>0</v>
      </c>
      <c r="H33" s="34">
        <f t="shared" si="0"/>
        <v>0</v>
      </c>
      <c r="I33" s="42"/>
      <c r="J33" s="51"/>
    </row>
    <row r="34" spans="1:10" ht="21" customHeight="1" x14ac:dyDescent="0.25">
      <c r="A34" s="72"/>
      <c r="B34" s="68"/>
      <c r="C34" s="62"/>
      <c r="D34" s="65"/>
      <c r="E34" s="62"/>
      <c r="F34" s="34">
        <v>0</v>
      </c>
      <c r="G34" s="34">
        <v>0</v>
      </c>
      <c r="H34" s="34">
        <f t="shared" si="0"/>
        <v>0</v>
      </c>
      <c r="I34" s="42"/>
      <c r="J34" s="52"/>
    </row>
    <row r="35" spans="1:10" ht="21" customHeight="1" x14ac:dyDescent="0.25">
      <c r="A35" s="72"/>
      <c r="B35" s="68"/>
      <c r="C35" s="62"/>
      <c r="D35" s="65"/>
      <c r="E35" s="62"/>
      <c r="F35" s="34">
        <v>0</v>
      </c>
      <c r="G35" s="34">
        <v>0</v>
      </c>
      <c r="H35" s="34">
        <f t="shared" si="0"/>
        <v>0</v>
      </c>
      <c r="I35" s="42"/>
      <c r="J35" s="52"/>
    </row>
    <row r="36" spans="1:10" ht="21" customHeight="1" x14ac:dyDescent="0.25">
      <c r="A36" s="72"/>
      <c r="B36" s="68"/>
      <c r="C36" s="62"/>
      <c r="D36" s="65"/>
      <c r="E36" s="62"/>
      <c r="F36" s="34">
        <v>0</v>
      </c>
      <c r="G36" s="34">
        <v>0</v>
      </c>
      <c r="H36" s="34">
        <f t="shared" si="0"/>
        <v>0</v>
      </c>
      <c r="I36" s="42"/>
      <c r="J36" s="52"/>
    </row>
    <row r="37" spans="1:10" s="27" customFormat="1" ht="21" customHeight="1" x14ac:dyDescent="0.25">
      <c r="A37" s="35"/>
      <c r="B37" s="36" t="s">
        <v>33</v>
      </c>
      <c r="C37" s="37">
        <f>SUM(C33)</f>
        <v>0</v>
      </c>
      <c r="D37" s="37">
        <f t="shared" ref="D37:E37" si="13">SUM(D33)</f>
        <v>0</v>
      </c>
      <c r="E37" s="37">
        <f t="shared" si="13"/>
        <v>0</v>
      </c>
      <c r="F37" s="37">
        <f>SUM(F33:F36)</f>
        <v>0</v>
      </c>
      <c r="G37" s="37">
        <f t="shared" ref="G37:H37" si="14">SUM(G33:G36)</f>
        <v>0</v>
      </c>
      <c r="H37" s="37">
        <f t="shared" si="14"/>
        <v>0</v>
      </c>
      <c r="I37" s="43"/>
      <c r="J37" s="53"/>
    </row>
    <row r="38" spans="1:10" ht="21" customHeight="1" x14ac:dyDescent="0.25">
      <c r="A38" s="72">
        <v>8</v>
      </c>
      <c r="B38" s="68" t="s">
        <v>34</v>
      </c>
      <c r="C38" s="62">
        <v>0</v>
      </c>
      <c r="D38" s="65"/>
      <c r="E38" s="62">
        <f t="shared" si="2"/>
        <v>0</v>
      </c>
      <c r="F38" s="34">
        <v>0</v>
      </c>
      <c r="G38" s="34">
        <v>0</v>
      </c>
      <c r="H38" s="34">
        <f t="shared" si="0"/>
        <v>0</v>
      </c>
      <c r="I38" s="42"/>
      <c r="J38" s="57" t="s">
        <v>35</v>
      </c>
    </row>
    <row r="39" spans="1:10" ht="21" customHeight="1" x14ac:dyDescent="0.25">
      <c r="A39" s="72"/>
      <c r="B39" s="68"/>
      <c r="C39" s="62"/>
      <c r="D39" s="65"/>
      <c r="E39" s="62"/>
      <c r="F39" s="34">
        <v>0</v>
      </c>
      <c r="G39" s="34">
        <v>0</v>
      </c>
      <c r="H39" s="34">
        <f t="shared" si="0"/>
        <v>0</v>
      </c>
      <c r="I39" s="42"/>
      <c r="J39" s="58"/>
    </row>
    <row r="40" spans="1:10" s="27" customFormat="1" ht="21" customHeight="1" x14ac:dyDescent="0.25">
      <c r="A40" s="35"/>
      <c r="B40" s="36" t="s">
        <v>36</v>
      </c>
      <c r="C40" s="37">
        <f>SUM(C38)</f>
        <v>0</v>
      </c>
      <c r="D40" s="37">
        <f t="shared" ref="D40:E40" si="15">SUM(D38)</f>
        <v>0</v>
      </c>
      <c r="E40" s="37">
        <f t="shared" si="15"/>
        <v>0</v>
      </c>
      <c r="F40" s="37">
        <f>SUM(F38:F39)</f>
        <v>0</v>
      </c>
      <c r="G40" s="37">
        <f t="shared" ref="G40:H40" si="16">SUM(G38:G39)</f>
        <v>0</v>
      </c>
      <c r="H40" s="37">
        <f t="shared" si="16"/>
        <v>0</v>
      </c>
      <c r="I40" s="43"/>
      <c r="J40" s="59"/>
    </row>
    <row r="41" spans="1:10" ht="21" customHeight="1" x14ac:dyDescent="0.25">
      <c r="A41" s="72">
        <v>9</v>
      </c>
      <c r="B41" s="68" t="s">
        <v>37</v>
      </c>
      <c r="C41" s="62">
        <v>0</v>
      </c>
      <c r="D41" s="65"/>
      <c r="E41" s="62">
        <f t="shared" si="2"/>
        <v>0</v>
      </c>
      <c r="F41" s="34">
        <v>0</v>
      </c>
      <c r="G41" s="34">
        <v>0</v>
      </c>
      <c r="H41" s="34">
        <f t="shared" si="0"/>
        <v>0</v>
      </c>
      <c r="I41" s="42"/>
      <c r="J41" s="48" t="s">
        <v>38</v>
      </c>
    </row>
    <row r="42" spans="1:10" ht="21" customHeight="1" x14ac:dyDescent="0.25">
      <c r="A42" s="72"/>
      <c r="B42" s="68"/>
      <c r="C42" s="62"/>
      <c r="D42" s="65"/>
      <c r="E42" s="62"/>
      <c r="F42" s="34">
        <v>0</v>
      </c>
      <c r="G42" s="34">
        <v>0</v>
      </c>
      <c r="H42" s="34">
        <f t="shared" si="0"/>
        <v>0</v>
      </c>
      <c r="I42" s="42"/>
      <c r="J42" s="49"/>
    </row>
    <row r="43" spans="1:10" ht="21" customHeight="1" x14ac:dyDescent="0.25">
      <c r="A43" s="72"/>
      <c r="B43" s="68"/>
      <c r="C43" s="62"/>
      <c r="D43" s="65"/>
      <c r="E43" s="62"/>
      <c r="F43" s="34">
        <v>0</v>
      </c>
      <c r="G43" s="34">
        <v>0</v>
      </c>
      <c r="H43" s="34">
        <f t="shared" si="0"/>
        <v>0</v>
      </c>
      <c r="I43" s="42"/>
      <c r="J43" s="49"/>
    </row>
    <row r="44" spans="1:10" s="27" customFormat="1" ht="21" customHeight="1" x14ac:dyDescent="0.25">
      <c r="A44" s="35"/>
      <c r="B44" s="36" t="s">
        <v>39</v>
      </c>
      <c r="C44" s="37">
        <f>SUM(C41)</f>
        <v>0</v>
      </c>
      <c r="D44" s="37">
        <f t="shared" ref="D44:E44" si="17">SUM(D41)</f>
        <v>0</v>
      </c>
      <c r="E44" s="37">
        <f t="shared" si="17"/>
        <v>0</v>
      </c>
      <c r="F44" s="37">
        <f>SUM(F41:F43)</f>
        <v>0</v>
      </c>
      <c r="G44" s="37">
        <f t="shared" ref="G44:H44" si="18">SUM(G41:G43)</f>
        <v>0</v>
      </c>
      <c r="H44" s="37">
        <f t="shared" si="18"/>
        <v>0</v>
      </c>
      <c r="I44" s="43"/>
      <c r="J44" s="50"/>
    </row>
    <row r="45" spans="1:10" ht="21" customHeight="1" x14ac:dyDescent="0.25">
      <c r="A45" s="66">
        <v>10</v>
      </c>
      <c r="B45" s="68" t="s">
        <v>40</v>
      </c>
      <c r="C45" s="62">
        <v>0</v>
      </c>
      <c r="D45" s="65"/>
      <c r="E45" s="62">
        <f t="shared" si="2"/>
        <v>0</v>
      </c>
      <c r="F45" s="34">
        <v>0</v>
      </c>
      <c r="G45" s="34">
        <v>0</v>
      </c>
      <c r="H45" s="34">
        <f t="shared" si="0"/>
        <v>0</v>
      </c>
      <c r="I45" s="42"/>
      <c r="J45" s="51"/>
    </row>
    <row r="46" spans="1:10" ht="21" customHeight="1" x14ac:dyDescent="0.25">
      <c r="A46" s="73"/>
      <c r="B46" s="68"/>
      <c r="C46" s="62"/>
      <c r="D46" s="65"/>
      <c r="E46" s="62"/>
      <c r="F46" s="34">
        <v>0</v>
      </c>
      <c r="G46" s="34">
        <v>0</v>
      </c>
      <c r="H46" s="34">
        <f t="shared" ref="H46:H51" si="19">F46+G46</f>
        <v>0</v>
      </c>
      <c r="I46" s="42"/>
      <c r="J46" s="52"/>
    </row>
    <row r="47" spans="1:10" ht="21" customHeight="1" x14ac:dyDescent="0.25">
      <c r="A47" s="73"/>
      <c r="B47" s="68"/>
      <c r="C47" s="62"/>
      <c r="D47" s="65"/>
      <c r="E47" s="62"/>
      <c r="F47" s="34">
        <v>0</v>
      </c>
      <c r="G47" s="34">
        <v>0</v>
      </c>
      <c r="H47" s="34">
        <f t="shared" si="19"/>
        <v>0</v>
      </c>
      <c r="I47" s="42"/>
      <c r="J47" s="52"/>
    </row>
    <row r="48" spans="1:10" ht="21" customHeight="1" x14ac:dyDescent="0.25">
      <c r="A48" s="73"/>
      <c r="B48" s="68"/>
      <c r="C48" s="62"/>
      <c r="D48" s="65"/>
      <c r="E48" s="62"/>
      <c r="F48" s="34">
        <v>0</v>
      </c>
      <c r="G48" s="34">
        <v>0</v>
      </c>
      <c r="H48" s="34">
        <f t="shared" si="19"/>
        <v>0</v>
      </c>
      <c r="I48" s="42"/>
      <c r="J48" s="52"/>
    </row>
    <row r="49" spans="1:10" ht="21" customHeight="1" x14ac:dyDescent="0.25">
      <c r="A49" s="73"/>
      <c r="B49" s="68"/>
      <c r="C49" s="62"/>
      <c r="D49" s="65"/>
      <c r="E49" s="62"/>
      <c r="F49" s="34">
        <v>0</v>
      </c>
      <c r="G49" s="34">
        <v>0</v>
      </c>
      <c r="H49" s="34">
        <f t="shared" si="19"/>
        <v>0</v>
      </c>
      <c r="I49" s="42"/>
      <c r="J49" s="52"/>
    </row>
    <row r="50" spans="1:10" ht="21" customHeight="1" x14ac:dyDescent="0.25">
      <c r="A50" s="73"/>
      <c r="B50" s="68"/>
      <c r="C50" s="62"/>
      <c r="D50" s="65"/>
      <c r="E50" s="62"/>
      <c r="F50" s="34">
        <v>0</v>
      </c>
      <c r="G50" s="34">
        <v>0</v>
      </c>
      <c r="H50" s="34">
        <f t="shared" si="19"/>
        <v>0</v>
      </c>
      <c r="I50" s="42"/>
      <c r="J50" s="52"/>
    </row>
    <row r="51" spans="1:10" ht="21" customHeight="1" x14ac:dyDescent="0.25">
      <c r="A51" s="67"/>
      <c r="B51" s="68"/>
      <c r="C51" s="62"/>
      <c r="D51" s="65"/>
      <c r="E51" s="62"/>
      <c r="F51" s="34">
        <v>0</v>
      </c>
      <c r="G51" s="34">
        <v>0</v>
      </c>
      <c r="H51" s="34">
        <f t="shared" si="19"/>
        <v>0</v>
      </c>
      <c r="I51" s="42"/>
      <c r="J51" s="52"/>
    </row>
    <row r="52" spans="1:10" s="27" customFormat="1" ht="21" customHeight="1" x14ac:dyDescent="0.25">
      <c r="A52" s="35"/>
      <c r="B52" s="36" t="s">
        <v>41</v>
      </c>
      <c r="C52" s="37">
        <f>SUM(C45)</f>
        <v>0</v>
      </c>
      <c r="D52" s="37">
        <f t="shared" ref="D52:E52" si="20">SUM(D45)</f>
        <v>0</v>
      </c>
      <c r="E52" s="37">
        <f t="shared" si="20"/>
        <v>0</v>
      </c>
      <c r="F52" s="37">
        <f>SUM(F45:F51)</f>
        <v>0</v>
      </c>
      <c r="G52" s="37">
        <f t="shared" ref="G52:H52" si="21">SUM(G45:G51)</f>
        <v>0</v>
      </c>
      <c r="H52" s="37">
        <f t="shared" si="21"/>
        <v>0</v>
      </c>
      <c r="I52" s="43"/>
      <c r="J52" s="53"/>
    </row>
    <row r="53" spans="1:10" ht="21" customHeight="1" x14ac:dyDescent="0.25">
      <c r="A53" s="35"/>
      <c r="B53" s="36" t="s">
        <v>42</v>
      </c>
      <c r="C53" s="37">
        <f>SUM(C52,C44,C40,C37,C32,C27,C24,C21,C16,C13)</f>
        <v>0</v>
      </c>
      <c r="D53" s="37">
        <f t="shared" ref="D53:H53" si="22">SUM(D52,D44,D40,D37,D32,D27,D24,D21,D16,D13)</f>
        <v>0</v>
      </c>
      <c r="E53" s="37">
        <f t="shared" si="22"/>
        <v>0</v>
      </c>
      <c r="F53" s="37">
        <f t="shared" si="22"/>
        <v>13829.96</v>
      </c>
      <c r="G53" s="37">
        <f t="shared" si="22"/>
        <v>1077.72</v>
      </c>
      <c r="H53" s="37">
        <f t="shared" si="22"/>
        <v>14907.679999999998</v>
      </c>
      <c r="I53" s="43"/>
      <c r="J53" s="44"/>
    </row>
    <row r="57" spans="1:10" ht="21" customHeight="1" x14ac:dyDescent="0.25">
      <c r="A57" s="77" t="s">
        <v>43</v>
      </c>
      <c r="B57" s="78"/>
      <c r="C57" s="79" t="s">
        <v>44</v>
      </c>
      <c r="D57" s="79"/>
      <c r="E57" s="79" t="s">
        <v>45</v>
      </c>
      <c r="F57" s="79"/>
      <c r="G57" s="79" t="s">
        <v>46</v>
      </c>
      <c r="H57" s="79"/>
      <c r="I57" s="45" t="s">
        <v>47</v>
      </c>
    </row>
    <row r="58" spans="1:10" ht="21" customHeight="1" x14ac:dyDescent="0.25">
      <c r="A58" s="69">
        <f>E53</f>
        <v>0</v>
      </c>
      <c r="B58" s="70"/>
      <c r="C58" s="70">
        <f>H53</f>
        <v>14907.679999999998</v>
      </c>
      <c r="D58" s="70"/>
      <c r="E58" s="70">
        <f>F53</f>
        <v>13829.96</v>
      </c>
      <c r="F58" s="70"/>
      <c r="G58" s="70">
        <f>G53</f>
        <v>1077.72</v>
      </c>
      <c r="H58" s="70"/>
      <c r="I58" s="46">
        <f>A58-C58</f>
        <v>-14907.679999999998</v>
      </c>
    </row>
    <row r="60" spans="1:10" ht="21" customHeight="1" x14ac:dyDescent="0.25">
      <c r="A60" s="38" t="s">
        <v>48</v>
      </c>
      <c r="B60" s="39"/>
      <c r="C60" s="40" t="s">
        <v>49</v>
      </c>
      <c r="D60" s="38"/>
      <c r="E60" s="38" t="s">
        <v>50</v>
      </c>
      <c r="F60" s="38"/>
      <c r="G60" s="38" t="s">
        <v>51</v>
      </c>
      <c r="H60" s="38"/>
      <c r="I60" s="39"/>
    </row>
  </sheetData>
  <mergeCells count="76">
    <mergeCell ref="C2:H2"/>
    <mergeCell ref="C6:E6"/>
    <mergeCell ref="F6:I6"/>
    <mergeCell ref="A57:B57"/>
    <mergeCell ref="C57:D57"/>
    <mergeCell ref="E57:F57"/>
    <mergeCell ref="G57:H57"/>
    <mergeCell ref="B8:B12"/>
    <mergeCell ref="B14:B15"/>
    <mergeCell ref="B17:B20"/>
    <mergeCell ref="B22:B23"/>
    <mergeCell ref="B25:B26"/>
    <mergeCell ref="B28:B31"/>
    <mergeCell ref="B33:B36"/>
    <mergeCell ref="B38:B39"/>
    <mergeCell ref="B41:B43"/>
    <mergeCell ref="A58:B58"/>
    <mergeCell ref="C58:D58"/>
    <mergeCell ref="E58:F58"/>
    <mergeCell ref="G58:H58"/>
    <mergeCell ref="A6:A7"/>
    <mergeCell ref="A8:A12"/>
    <mergeCell ref="A14:A15"/>
    <mergeCell ref="A17:A20"/>
    <mergeCell ref="A22:A23"/>
    <mergeCell ref="A25:A26"/>
    <mergeCell ref="A28:A31"/>
    <mergeCell ref="A33:A36"/>
    <mergeCell ref="A38:A39"/>
    <mergeCell ref="A41:A43"/>
    <mergeCell ref="A45:A51"/>
    <mergeCell ref="B6:B7"/>
    <mergeCell ref="B45:B51"/>
    <mergeCell ref="C8:C12"/>
    <mergeCell ref="C14:C15"/>
    <mergeCell ref="C17:C20"/>
    <mergeCell ref="C22:C23"/>
    <mergeCell ref="C25:C26"/>
    <mergeCell ref="C28:C31"/>
    <mergeCell ref="C33:C36"/>
    <mergeCell ref="C38:C39"/>
    <mergeCell ref="C41:C43"/>
    <mergeCell ref="C45:C51"/>
    <mergeCell ref="D8:D12"/>
    <mergeCell ref="D14:D15"/>
    <mergeCell ref="D17:D20"/>
    <mergeCell ref="D22:D23"/>
    <mergeCell ref="D25:D26"/>
    <mergeCell ref="D28:D31"/>
    <mergeCell ref="D33:D36"/>
    <mergeCell ref="D38:D39"/>
    <mergeCell ref="D41:D43"/>
    <mergeCell ref="D45:D51"/>
    <mergeCell ref="E8:E12"/>
    <mergeCell ref="E14:E15"/>
    <mergeCell ref="E17:E20"/>
    <mergeCell ref="E22:E23"/>
    <mergeCell ref="E25:E26"/>
    <mergeCell ref="E28:E31"/>
    <mergeCell ref="E33:E36"/>
    <mergeCell ref="E38:E39"/>
    <mergeCell ref="E41:E43"/>
    <mergeCell ref="E45:E51"/>
    <mergeCell ref="J41:J44"/>
    <mergeCell ref="J45:J52"/>
    <mergeCell ref="H4:I5"/>
    <mergeCell ref="J22:J24"/>
    <mergeCell ref="J25:J27"/>
    <mergeCell ref="J28:J32"/>
    <mergeCell ref="J33:J37"/>
    <mergeCell ref="J38:J40"/>
    <mergeCell ref="J4:J5"/>
    <mergeCell ref="J6:J7"/>
    <mergeCell ref="J8:J13"/>
    <mergeCell ref="J14:J16"/>
    <mergeCell ref="J17:J21"/>
  </mergeCells>
  <phoneticPr fontId="14" type="noConversion"/>
  <pageMargins left="0.69930555555555596" right="0.69930555555555596" top="0.75" bottom="0.75" header="0.3" footer="0.3"/>
  <pageSetup paperSize="9" scale="57" orientation="portrait" verticalDpi="300"/>
  <colBreaks count="1" manualBreakCount="1">
    <brk id="9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32F02-EABB-4422-8DA4-17589ABF8500}">
  <dimension ref="A2:L60"/>
  <sheetViews>
    <sheetView workbookViewId="0">
      <selection activeCell="I8" sqref="I8"/>
    </sheetView>
  </sheetViews>
  <sheetFormatPr defaultColWidth="9" defaultRowHeight="21" customHeight="1" x14ac:dyDescent="0.25"/>
  <cols>
    <col min="1" max="1" width="9" style="28"/>
    <col min="2" max="2" width="16.77734375" customWidth="1"/>
    <col min="3" max="3" width="9" style="29"/>
    <col min="6" max="6" width="13.77734375" customWidth="1"/>
    <col min="7" max="7" width="13" customWidth="1"/>
    <col min="8" max="8" width="13.88671875" customWidth="1"/>
    <col min="9" max="9" width="36.21875" customWidth="1"/>
    <col min="10" max="10" width="39.44140625" customWidth="1"/>
  </cols>
  <sheetData>
    <row r="2" spans="1:12" ht="21" customHeight="1" x14ac:dyDescent="0.25">
      <c r="C2" s="74" t="s">
        <v>0</v>
      </c>
      <c r="D2" s="74"/>
      <c r="E2" s="74"/>
      <c r="F2" s="74"/>
      <c r="G2" s="74"/>
      <c r="H2" s="74"/>
      <c r="I2" s="41"/>
      <c r="J2" s="41"/>
      <c r="K2" s="41"/>
      <c r="L2" s="41"/>
    </row>
    <row r="4" spans="1:12" ht="21" customHeight="1" x14ac:dyDescent="0.25">
      <c r="H4" s="54" t="s">
        <v>83</v>
      </c>
      <c r="I4" s="55"/>
      <c r="J4" s="55" t="s">
        <v>1</v>
      </c>
    </row>
    <row r="5" spans="1:12" ht="21" customHeight="1" x14ac:dyDescent="0.25">
      <c r="H5" s="56"/>
      <c r="I5" s="56"/>
      <c r="J5" s="56"/>
    </row>
    <row r="6" spans="1:12" ht="21" customHeight="1" x14ac:dyDescent="0.25">
      <c r="A6" s="71" t="s">
        <v>2</v>
      </c>
      <c r="B6" s="60" t="s">
        <v>3</v>
      </c>
      <c r="C6" s="75" t="s">
        <v>4</v>
      </c>
      <c r="D6" s="75"/>
      <c r="E6" s="75"/>
      <c r="F6" s="76" t="s">
        <v>5</v>
      </c>
      <c r="G6" s="76"/>
      <c r="H6" s="76"/>
      <c r="I6" s="76"/>
      <c r="J6" s="60" t="s">
        <v>6</v>
      </c>
    </row>
    <row r="7" spans="1:12" ht="21" customHeight="1" x14ac:dyDescent="0.25">
      <c r="A7" s="71"/>
      <c r="B7" s="60"/>
      <c r="C7" s="32" t="s">
        <v>7</v>
      </c>
      <c r="D7" s="33" t="s">
        <v>8</v>
      </c>
      <c r="E7" s="30" t="s">
        <v>9</v>
      </c>
      <c r="F7" s="31" t="s">
        <v>10</v>
      </c>
      <c r="G7" s="31" t="s">
        <v>11</v>
      </c>
      <c r="H7" s="31" t="s">
        <v>12</v>
      </c>
      <c r="I7" s="31" t="s">
        <v>13</v>
      </c>
      <c r="J7" s="60"/>
    </row>
    <row r="8" spans="1:12" ht="21" customHeight="1" x14ac:dyDescent="0.25">
      <c r="A8" s="72">
        <v>1</v>
      </c>
      <c r="B8" s="68" t="s">
        <v>14</v>
      </c>
      <c r="C8" s="62">
        <v>0</v>
      </c>
      <c r="D8" s="65"/>
      <c r="E8" s="62">
        <f>C8*D8</f>
        <v>0</v>
      </c>
      <c r="F8" s="34">
        <v>0</v>
      </c>
      <c r="G8" s="34">
        <v>0</v>
      </c>
      <c r="H8" s="34">
        <f t="shared" ref="H8:H51" si="0">F8+G8</f>
        <v>0</v>
      </c>
      <c r="I8" s="42"/>
      <c r="J8" s="61" t="s">
        <v>15</v>
      </c>
    </row>
    <row r="9" spans="1:12" ht="21" customHeight="1" x14ac:dyDescent="0.25">
      <c r="A9" s="72"/>
      <c r="B9" s="68"/>
      <c r="C9" s="62"/>
      <c r="D9" s="65"/>
      <c r="E9" s="62"/>
      <c r="F9" s="34">
        <v>0</v>
      </c>
      <c r="G9" s="34">
        <v>0</v>
      </c>
      <c r="H9" s="34">
        <f t="shared" si="0"/>
        <v>0</v>
      </c>
      <c r="I9" s="42"/>
      <c r="J9" s="49"/>
    </row>
    <row r="10" spans="1:12" ht="21" customHeight="1" x14ac:dyDescent="0.25">
      <c r="A10" s="72"/>
      <c r="B10" s="68"/>
      <c r="C10" s="62"/>
      <c r="D10" s="65"/>
      <c r="E10" s="62"/>
      <c r="F10" s="34">
        <v>0</v>
      </c>
      <c r="G10" s="34">
        <v>0</v>
      </c>
      <c r="H10" s="34">
        <f t="shared" si="0"/>
        <v>0</v>
      </c>
      <c r="I10" s="42"/>
      <c r="J10" s="49"/>
    </row>
    <row r="11" spans="1:12" ht="21" customHeight="1" x14ac:dyDescent="0.25">
      <c r="A11" s="72"/>
      <c r="B11" s="68"/>
      <c r="C11" s="62"/>
      <c r="D11" s="65"/>
      <c r="E11" s="62"/>
      <c r="F11" s="34">
        <v>0</v>
      </c>
      <c r="G11" s="34">
        <v>0</v>
      </c>
      <c r="H11" s="34">
        <f t="shared" si="0"/>
        <v>0</v>
      </c>
      <c r="I11" s="42"/>
      <c r="J11" s="49"/>
    </row>
    <row r="12" spans="1:12" ht="21" customHeight="1" x14ac:dyDescent="0.25">
      <c r="A12" s="72"/>
      <c r="B12" s="68"/>
      <c r="C12" s="62"/>
      <c r="D12" s="65"/>
      <c r="E12" s="62"/>
      <c r="F12" s="34">
        <v>0</v>
      </c>
      <c r="G12" s="34">
        <v>0</v>
      </c>
      <c r="H12" s="34">
        <f t="shared" si="0"/>
        <v>0</v>
      </c>
      <c r="I12" s="42"/>
      <c r="J12" s="49"/>
    </row>
    <row r="13" spans="1:12" s="27" customFormat="1" ht="21" customHeight="1" x14ac:dyDescent="0.25">
      <c r="A13" s="35"/>
      <c r="B13" s="36" t="s">
        <v>16</v>
      </c>
      <c r="C13" s="37">
        <f>SUM(C8)</f>
        <v>0</v>
      </c>
      <c r="D13" s="37">
        <f>SUM(D8)</f>
        <v>0</v>
      </c>
      <c r="E13" s="37">
        <f>SUM(E8)</f>
        <v>0</v>
      </c>
      <c r="F13" s="37">
        <f>SUM(F8:F12)</f>
        <v>0</v>
      </c>
      <c r="G13" s="37">
        <f t="shared" ref="G13:H13" si="1">SUM(G8:G12)</f>
        <v>0</v>
      </c>
      <c r="H13" s="37">
        <f t="shared" si="1"/>
        <v>0</v>
      </c>
      <c r="I13" s="43"/>
      <c r="J13" s="50"/>
    </row>
    <row r="14" spans="1:12" ht="21" customHeight="1" x14ac:dyDescent="0.25">
      <c r="A14" s="66">
        <v>2</v>
      </c>
      <c r="B14" s="80" t="s">
        <v>17</v>
      </c>
      <c r="C14" s="63">
        <v>0</v>
      </c>
      <c r="D14" s="66"/>
      <c r="E14" s="63">
        <f t="shared" ref="E14:E45" si="2">C14*D14</f>
        <v>0</v>
      </c>
      <c r="F14" s="34">
        <v>0</v>
      </c>
      <c r="G14" s="34">
        <v>0</v>
      </c>
      <c r="H14" s="34">
        <f t="shared" si="0"/>
        <v>0</v>
      </c>
      <c r="I14" s="42"/>
      <c r="J14" s="48" t="s">
        <v>18</v>
      </c>
    </row>
    <row r="15" spans="1:12" ht="21" customHeight="1" x14ac:dyDescent="0.25">
      <c r="A15" s="67"/>
      <c r="B15" s="81"/>
      <c r="C15" s="64"/>
      <c r="D15" s="67"/>
      <c r="E15" s="64"/>
      <c r="F15" s="34">
        <v>0</v>
      </c>
      <c r="G15" s="34">
        <v>0</v>
      </c>
      <c r="H15" s="34">
        <f t="shared" si="0"/>
        <v>0</v>
      </c>
      <c r="I15" s="42"/>
      <c r="J15" s="49"/>
    </row>
    <row r="16" spans="1:12" s="27" customFormat="1" ht="21" customHeight="1" x14ac:dyDescent="0.25">
      <c r="A16" s="35"/>
      <c r="B16" s="36" t="s">
        <v>19</v>
      </c>
      <c r="C16" s="37">
        <f>SUM(C14)</f>
        <v>0</v>
      </c>
      <c r="D16" s="37">
        <f>SUM(D14)</f>
        <v>0</v>
      </c>
      <c r="E16" s="37">
        <f>SUM(E14)</f>
        <v>0</v>
      </c>
      <c r="F16" s="37">
        <f>SUM(F14:F15)</f>
        <v>0</v>
      </c>
      <c r="G16" s="37">
        <f>SUM(G14:G15)</f>
        <v>0</v>
      </c>
      <c r="H16" s="37">
        <f>SUM(H14:H15)</f>
        <v>0</v>
      </c>
      <c r="I16" s="43"/>
      <c r="J16" s="50"/>
    </row>
    <row r="17" spans="1:10" ht="21" customHeight="1" x14ac:dyDescent="0.25">
      <c r="A17" s="72">
        <v>3</v>
      </c>
      <c r="B17" s="68" t="s">
        <v>20</v>
      </c>
      <c r="C17" s="62">
        <v>0</v>
      </c>
      <c r="D17" s="65"/>
      <c r="E17" s="62">
        <f t="shared" si="2"/>
        <v>0</v>
      </c>
      <c r="F17" s="34">
        <v>13829.96</v>
      </c>
      <c r="G17" s="34">
        <v>1077.72</v>
      </c>
      <c r="H17" s="34">
        <f t="shared" si="0"/>
        <v>14907.679999999998</v>
      </c>
      <c r="I17" s="47" t="s">
        <v>84</v>
      </c>
      <c r="J17" s="57" t="s">
        <v>21</v>
      </c>
    </row>
    <row r="18" spans="1:10" ht="21" customHeight="1" x14ac:dyDescent="0.25">
      <c r="A18" s="72"/>
      <c r="B18" s="68"/>
      <c r="C18" s="62"/>
      <c r="D18" s="65"/>
      <c r="E18" s="62"/>
      <c r="F18" s="34">
        <v>0</v>
      </c>
      <c r="G18" s="34">
        <v>875.45</v>
      </c>
      <c r="H18" s="34">
        <f t="shared" si="0"/>
        <v>875.45</v>
      </c>
      <c r="I18" s="47" t="s">
        <v>85</v>
      </c>
      <c r="J18" s="58"/>
    </row>
    <row r="19" spans="1:10" ht="21" customHeight="1" x14ac:dyDescent="0.25">
      <c r="A19" s="72"/>
      <c r="B19" s="68"/>
      <c r="C19" s="62"/>
      <c r="D19" s="65"/>
      <c r="E19" s="62"/>
      <c r="F19" s="34">
        <v>0</v>
      </c>
      <c r="G19" s="34">
        <v>529.83000000000004</v>
      </c>
      <c r="H19" s="34">
        <f t="shared" si="0"/>
        <v>529.83000000000004</v>
      </c>
      <c r="I19" s="47" t="s">
        <v>86</v>
      </c>
      <c r="J19" s="58"/>
    </row>
    <row r="20" spans="1:10" ht="21" customHeight="1" x14ac:dyDescent="0.25">
      <c r="A20" s="72"/>
      <c r="B20" s="68"/>
      <c r="C20" s="62"/>
      <c r="D20" s="65"/>
      <c r="E20" s="62"/>
      <c r="F20" s="34">
        <v>0</v>
      </c>
      <c r="G20" s="34">
        <v>0</v>
      </c>
      <c r="H20" s="34">
        <f t="shared" si="0"/>
        <v>0</v>
      </c>
      <c r="I20" s="42"/>
      <c r="J20" s="58"/>
    </row>
    <row r="21" spans="1:10" s="27" customFormat="1" ht="21" customHeight="1" x14ac:dyDescent="0.25">
      <c r="A21" s="35"/>
      <c r="B21" s="36" t="s">
        <v>22</v>
      </c>
      <c r="C21" s="37">
        <f>SUM(C17)</f>
        <v>0</v>
      </c>
      <c r="D21" s="37">
        <f t="shared" ref="D21:E21" si="3">SUM(D17)</f>
        <v>0</v>
      </c>
      <c r="E21" s="37">
        <f t="shared" si="3"/>
        <v>0</v>
      </c>
      <c r="F21" s="37">
        <f>SUM(F17:F20)</f>
        <v>13829.96</v>
      </c>
      <c r="G21" s="37">
        <f t="shared" ref="G21:H21" si="4">SUM(G17:G20)</f>
        <v>2483</v>
      </c>
      <c r="H21" s="37">
        <f t="shared" si="4"/>
        <v>16312.96</v>
      </c>
      <c r="I21" s="43"/>
      <c r="J21" s="59"/>
    </row>
    <row r="22" spans="1:10" ht="21" customHeight="1" x14ac:dyDescent="0.25">
      <c r="A22" s="72">
        <v>4</v>
      </c>
      <c r="B22" s="68" t="s">
        <v>23</v>
      </c>
      <c r="C22" s="62">
        <v>0</v>
      </c>
      <c r="D22" s="65"/>
      <c r="E22" s="62">
        <f t="shared" si="2"/>
        <v>0</v>
      </c>
      <c r="F22" s="34">
        <v>0</v>
      </c>
      <c r="G22" s="34">
        <v>0</v>
      </c>
      <c r="H22" s="34">
        <f t="shared" si="0"/>
        <v>0</v>
      </c>
      <c r="I22" s="42"/>
      <c r="J22" s="57" t="s">
        <v>24</v>
      </c>
    </row>
    <row r="23" spans="1:10" ht="21" customHeight="1" x14ac:dyDescent="0.25">
      <c r="A23" s="72"/>
      <c r="B23" s="68"/>
      <c r="C23" s="62"/>
      <c r="D23" s="65"/>
      <c r="E23" s="62"/>
      <c r="F23" s="34">
        <v>0</v>
      </c>
      <c r="G23" s="34">
        <v>0</v>
      </c>
      <c r="H23" s="34">
        <f t="shared" si="0"/>
        <v>0</v>
      </c>
      <c r="I23" s="42"/>
      <c r="J23" s="58"/>
    </row>
    <row r="24" spans="1:10" s="27" customFormat="1" ht="21" customHeight="1" x14ac:dyDescent="0.25">
      <c r="A24" s="35"/>
      <c r="B24" s="36" t="s">
        <v>25</v>
      </c>
      <c r="C24" s="37">
        <f>SUM(C22)</f>
        <v>0</v>
      </c>
      <c r="D24" s="37">
        <f t="shared" ref="D24:E24" si="5">SUM(D22)</f>
        <v>0</v>
      </c>
      <c r="E24" s="37">
        <f t="shared" si="5"/>
        <v>0</v>
      </c>
      <c r="F24" s="37">
        <f>SUM(F22:F23)</f>
        <v>0</v>
      </c>
      <c r="G24" s="37">
        <f t="shared" ref="G24:H24" si="6">SUM(G22:G23)</f>
        <v>0</v>
      </c>
      <c r="H24" s="37">
        <f t="shared" si="6"/>
        <v>0</v>
      </c>
      <c r="I24" s="43"/>
      <c r="J24" s="59"/>
    </row>
    <row r="25" spans="1:10" ht="21" customHeight="1" x14ac:dyDescent="0.25">
      <c r="A25" s="66">
        <v>5</v>
      </c>
      <c r="B25" s="80" t="s">
        <v>26</v>
      </c>
      <c r="C25" s="63">
        <v>0</v>
      </c>
      <c r="D25" s="66"/>
      <c r="E25" s="63">
        <f t="shared" si="2"/>
        <v>0</v>
      </c>
      <c r="F25" s="34">
        <v>0</v>
      </c>
      <c r="G25" s="34">
        <v>0</v>
      </c>
      <c r="H25" s="34">
        <f t="shared" si="0"/>
        <v>0</v>
      </c>
      <c r="I25" s="42"/>
      <c r="J25" s="48" t="s">
        <v>27</v>
      </c>
    </row>
    <row r="26" spans="1:10" ht="21" customHeight="1" x14ac:dyDescent="0.25">
      <c r="A26" s="67"/>
      <c r="B26" s="81"/>
      <c r="C26" s="64"/>
      <c r="D26" s="67"/>
      <c r="E26" s="64"/>
      <c r="F26" s="34">
        <v>0</v>
      </c>
      <c r="G26" s="34">
        <v>0</v>
      </c>
      <c r="H26" s="34">
        <f t="shared" si="0"/>
        <v>0</v>
      </c>
      <c r="I26" s="42"/>
      <c r="J26" s="49"/>
    </row>
    <row r="27" spans="1:10" s="27" customFormat="1" ht="21" customHeight="1" x14ac:dyDescent="0.25">
      <c r="A27" s="35"/>
      <c r="B27" s="36" t="s">
        <v>28</v>
      </c>
      <c r="C27" s="37">
        <f>SUM(C25)</f>
        <v>0</v>
      </c>
      <c r="D27" s="37">
        <f t="shared" ref="D27:E27" si="7">SUM(D25)</f>
        <v>0</v>
      </c>
      <c r="E27" s="37">
        <f t="shared" si="7"/>
        <v>0</v>
      </c>
      <c r="F27" s="37">
        <f>SUM(F25:F26)</f>
        <v>0</v>
      </c>
      <c r="G27" s="37">
        <f>SUM(G25:G26)</f>
        <v>0</v>
      </c>
      <c r="H27" s="37">
        <f t="shared" ref="H27" si="8">SUM(H25:H26)</f>
        <v>0</v>
      </c>
      <c r="I27" s="43"/>
      <c r="J27" s="50"/>
    </row>
    <row r="28" spans="1:10" ht="21" customHeight="1" x14ac:dyDescent="0.25">
      <c r="A28" s="72">
        <v>6</v>
      </c>
      <c r="B28" s="68" t="s">
        <v>29</v>
      </c>
      <c r="C28" s="62">
        <v>0</v>
      </c>
      <c r="D28" s="65"/>
      <c r="E28" s="62">
        <f t="shared" si="2"/>
        <v>0</v>
      </c>
      <c r="F28" s="34">
        <v>0</v>
      </c>
      <c r="G28" s="34">
        <v>0</v>
      </c>
      <c r="H28" s="34">
        <f t="shared" si="0"/>
        <v>0</v>
      </c>
      <c r="I28" s="42"/>
      <c r="J28" s="48" t="s">
        <v>30</v>
      </c>
    </row>
    <row r="29" spans="1:10" ht="21" customHeight="1" x14ac:dyDescent="0.25">
      <c r="A29" s="72"/>
      <c r="B29" s="68"/>
      <c r="C29" s="62"/>
      <c r="D29" s="65"/>
      <c r="E29" s="62"/>
      <c r="F29" s="34">
        <v>0</v>
      </c>
      <c r="G29" s="34">
        <v>0</v>
      </c>
      <c r="H29" s="34">
        <f t="shared" si="0"/>
        <v>0</v>
      </c>
      <c r="I29" s="42"/>
      <c r="J29" s="58"/>
    </row>
    <row r="30" spans="1:10" ht="21" customHeight="1" x14ac:dyDescent="0.25">
      <c r="A30" s="72"/>
      <c r="B30" s="68"/>
      <c r="C30" s="62"/>
      <c r="D30" s="65"/>
      <c r="E30" s="62"/>
      <c r="F30" s="34">
        <v>0</v>
      </c>
      <c r="G30" s="34">
        <v>0</v>
      </c>
      <c r="H30" s="34">
        <f t="shared" si="0"/>
        <v>0</v>
      </c>
      <c r="I30" s="42"/>
      <c r="J30" s="58"/>
    </row>
    <row r="31" spans="1:10" ht="21" customHeight="1" x14ac:dyDescent="0.25">
      <c r="A31" s="72"/>
      <c r="B31" s="68"/>
      <c r="C31" s="62"/>
      <c r="D31" s="65"/>
      <c r="E31" s="62"/>
      <c r="F31" s="34">
        <v>0</v>
      </c>
      <c r="G31" s="34">
        <v>0</v>
      </c>
      <c r="H31" s="34">
        <f t="shared" si="0"/>
        <v>0</v>
      </c>
      <c r="I31" s="42"/>
      <c r="J31" s="58"/>
    </row>
    <row r="32" spans="1:10" s="27" customFormat="1" ht="21" customHeight="1" x14ac:dyDescent="0.25">
      <c r="A32" s="35"/>
      <c r="B32" s="36" t="s">
        <v>31</v>
      </c>
      <c r="C32" s="37">
        <f>SUM(C28)</f>
        <v>0</v>
      </c>
      <c r="D32" s="37">
        <f t="shared" ref="D32:E32" si="9">SUM(D28)</f>
        <v>0</v>
      </c>
      <c r="E32" s="37">
        <f t="shared" si="9"/>
        <v>0</v>
      </c>
      <c r="F32" s="37">
        <f>SUM(F28:F31)</f>
        <v>0</v>
      </c>
      <c r="G32" s="37">
        <f t="shared" ref="G32:H32" si="10">SUM(G28:G31)</f>
        <v>0</v>
      </c>
      <c r="H32" s="37">
        <f t="shared" si="10"/>
        <v>0</v>
      </c>
      <c r="I32" s="43"/>
      <c r="J32" s="59"/>
    </row>
    <row r="33" spans="1:10" ht="21" customHeight="1" x14ac:dyDescent="0.25">
      <c r="A33" s="72">
        <v>7</v>
      </c>
      <c r="B33" s="68" t="s">
        <v>32</v>
      </c>
      <c r="C33" s="62">
        <v>0</v>
      </c>
      <c r="D33" s="65"/>
      <c r="E33" s="62">
        <f t="shared" si="2"/>
        <v>0</v>
      </c>
      <c r="F33" s="34">
        <v>0</v>
      </c>
      <c r="G33" s="34">
        <v>0</v>
      </c>
      <c r="H33" s="34">
        <f t="shared" si="0"/>
        <v>0</v>
      </c>
      <c r="I33" s="42"/>
      <c r="J33" s="51"/>
    </row>
    <row r="34" spans="1:10" ht="21" customHeight="1" x14ac:dyDescent="0.25">
      <c r="A34" s="72"/>
      <c r="B34" s="68"/>
      <c r="C34" s="62"/>
      <c r="D34" s="65"/>
      <c r="E34" s="62"/>
      <c r="F34" s="34">
        <v>0</v>
      </c>
      <c r="G34" s="34">
        <v>0</v>
      </c>
      <c r="H34" s="34">
        <f t="shared" si="0"/>
        <v>0</v>
      </c>
      <c r="I34" s="42"/>
      <c r="J34" s="52"/>
    </row>
    <row r="35" spans="1:10" ht="21" customHeight="1" x14ac:dyDescent="0.25">
      <c r="A35" s="72"/>
      <c r="B35" s="68"/>
      <c r="C35" s="62"/>
      <c r="D35" s="65"/>
      <c r="E35" s="62"/>
      <c r="F35" s="34">
        <v>0</v>
      </c>
      <c r="G35" s="34">
        <v>0</v>
      </c>
      <c r="H35" s="34">
        <f t="shared" si="0"/>
        <v>0</v>
      </c>
      <c r="I35" s="42"/>
      <c r="J35" s="52"/>
    </row>
    <row r="36" spans="1:10" ht="21" customHeight="1" x14ac:dyDescent="0.25">
      <c r="A36" s="72"/>
      <c r="B36" s="68"/>
      <c r="C36" s="62"/>
      <c r="D36" s="65"/>
      <c r="E36" s="62"/>
      <c r="F36" s="34">
        <v>0</v>
      </c>
      <c r="G36" s="34">
        <v>0</v>
      </c>
      <c r="H36" s="34">
        <f t="shared" si="0"/>
        <v>0</v>
      </c>
      <c r="I36" s="42"/>
      <c r="J36" s="52"/>
    </row>
    <row r="37" spans="1:10" s="27" customFormat="1" ht="21" customHeight="1" x14ac:dyDescent="0.25">
      <c r="A37" s="35"/>
      <c r="B37" s="36" t="s">
        <v>33</v>
      </c>
      <c r="C37" s="37">
        <f>SUM(C33)</f>
        <v>0</v>
      </c>
      <c r="D37" s="37">
        <f t="shared" ref="D37:E37" si="11">SUM(D33)</f>
        <v>0</v>
      </c>
      <c r="E37" s="37">
        <f t="shared" si="11"/>
        <v>0</v>
      </c>
      <c r="F37" s="37">
        <f>SUM(F33:F36)</f>
        <v>0</v>
      </c>
      <c r="G37" s="37">
        <f t="shared" ref="G37:H37" si="12">SUM(G33:G36)</f>
        <v>0</v>
      </c>
      <c r="H37" s="37">
        <f t="shared" si="12"/>
        <v>0</v>
      </c>
      <c r="I37" s="43"/>
      <c r="J37" s="53"/>
    </row>
    <row r="38" spans="1:10" ht="21" customHeight="1" x14ac:dyDescent="0.25">
      <c r="A38" s="72">
        <v>8</v>
      </c>
      <c r="B38" s="68" t="s">
        <v>34</v>
      </c>
      <c r="C38" s="62">
        <v>0</v>
      </c>
      <c r="D38" s="65"/>
      <c r="E38" s="62">
        <f t="shared" si="2"/>
        <v>0</v>
      </c>
      <c r="F38" s="34">
        <v>0</v>
      </c>
      <c r="G38" s="34">
        <v>0</v>
      </c>
      <c r="H38" s="34">
        <f t="shared" si="0"/>
        <v>0</v>
      </c>
      <c r="I38" s="42"/>
      <c r="J38" s="57" t="s">
        <v>35</v>
      </c>
    </row>
    <row r="39" spans="1:10" ht="21" customHeight="1" x14ac:dyDescent="0.25">
      <c r="A39" s="72"/>
      <c r="B39" s="68"/>
      <c r="C39" s="62"/>
      <c r="D39" s="65"/>
      <c r="E39" s="62"/>
      <c r="F39" s="34">
        <v>0</v>
      </c>
      <c r="G39" s="34">
        <v>0</v>
      </c>
      <c r="H39" s="34">
        <f t="shared" si="0"/>
        <v>0</v>
      </c>
      <c r="I39" s="42"/>
      <c r="J39" s="58"/>
    </row>
    <row r="40" spans="1:10" s="27" customFormat="1" ht="21" customHeight="1" x14ac:dyDescent="0.25">
      <c r="A40" s="35"/>
      <c r="B40" s="36" t="s">
        <v>36</v>
      </c>
      <c r="C40" s="37">
        <f>SUM(C38)</f>
        <v>0</v>
      </c>
      <c r="D40" s="37">
        <f t="shared" ref="D40:E40" si="13">SUM(D38)</f>
        <v>0</v>
      </c>
      <c r="E40" s="37">
        <f t="shared" si="13"/>
        <v>0</v>
      </c>
      <c r="F40" s="37">
        <f>SUM(F38:F39)</f>
        <v>0</v>
      </c>
      <c r="G40" s="37">
        <f t="shared" ref="G40:H40" si="14">SUM(G38:G39)</f>
        <v>0</v>
      </c>
      <c r="H40" s="37">
        <f t="shared" si="14"/>
        <v>0</v>
      </c>
      <c r="I40" s="43"/>
      <c r="J40" s="59"/>
    </row>
    <row r="41" spans="1:10" ht="21" customHeight="1" x14ac:dyDescent="0.25">
      <c r="A41" s="72">
        <v>9</v>
      </c>
      <c r="B41" s="68" t="s">
        <v>37</v>
      </c>
      <c r="C41" s="62">
        <v>0</v>
      </c>
      <c r="D41" s="65"/>
      <c r="E41" s="62">
        <f t="shared" si="2"/>
        <v>0</v>
      </c>
      <c r="F41" s="34">
        <v>0</v>
      </c>
      <c r="G41" s="34">
        <v>0</v>
      </c>
      <c r="H41" s="34">
        <f t="shared" si="0"/>
        <v>0</v>
      </c>
      <c r="I41" s="42"/>
      <c r="J41" s="48" t="s">
        <v>38</v>
      </c>
    </row>
    <row r="42" spans="1:10" ht="21" customHeight="1" x14ac:dyDescent="0.25">
      <c r="A42" s="72"/>
      <c r="B42" s="68"/>
      <c r="C42" s="62"/>
      <c r="D42" s="65"/>
      <c r="E42" s="62"/>
      <c r="F42" s="34">
        <v>0</v>
      </c>
      <c r="G42" s="34">
        <v>0</v>
      </c>
      <c r="H42" s="34">
        <f t="shared" si="0"/>
        <v>0</v>
      </c>
      <c r="I42" s="42"/>
      <c r="J42" s="49"/>
    </row>
    <row r="43" spans="1:10" ht="21" customHeight="1" x14ac:dyDescent="0.25">
      <c r="A43" s="72"/>
      <c r="B43" s="68"/>
      <c r="C43" s="62"/>
      <c r="D43" s="65"/>
      <c r="E43" s="62"/>
      <c r="F43" s="34">
        <v>0</v>
      </c>
      <c r="G43" s="34">
        <v>0</v>
      </c>
      <c r="H43" s="34">
        <f t="shared" si="0"/>
        <v>0</v>
      </c>
      <c r="I43" s="42"/>
      <c r="J43" s="49"/>
    </row>
    <row r="44" spans="1:10" s="27" customFormat="1" ht="21" customHeight="1" x14ac:dyDescent="0.25">
      <c r="A44" s="35"/>
      <c r="B44" s="36" t="s">
        <v>39</v>
      </c>
      <c r="C44" s="37">
        <f>SUM(C41)</f>
        <v>0</v>
      </c>
      <c r="D44" s="37">
        <f t="shared" ref="D44:E44" si="15">SUM(D41)</f>
        <v>0</v>
      </c>
      <c r="E44" s="37">
        <f t="shared" si="15"/>
        <v>0</v>
      </c>
      <c r="F44" s="37">
        <f>SUM(F41:F43)</f>
        <v>0</v>
      </c>
      <c r="G44" s="37">
        <f t="shared" ref="G44:H44" si="16">SUM(G41:G43)</f>
        <v>0</v>
      </c>
      <c r="H44" s="37">
        <f t="shared" si="16"/>
        <v>0</v>
      </c>
      <c r="I44" s="43"/>
      <c r="J44" s="50"/>
    </row>
    <row r="45" spans="1:10" ht="21" customHeight="1" x14ac:dyDescent="0.25">
      <c r="A45" s="66">
        <v>10</v>
      </c>
      <c r="B45" s="68" t="s">
        <v>40</v>
      </c>
      <c r="C45" s="62">
        <v>0</v>
      </c>
      <c r="D45" s="65"/>
      <c r="E45" s="62">
        <f t="shared" si="2"/>
        <v>0</v>
      </c>
      <c r="F45" s="34">
        <v>0</v>
      </c>
      <c r="G45" s="34">
        <v>0</v>
      </c>
      <c r="H45" s="34">
        <f t="shared" si="0"/>
        <v>0</v>
      </c>
      <c r="I45" s="42"/>
      <c r="J45" s="51"/>
    </row>
    <row r="46" spans="1:10" ht="21" customHeight="1" x14ac:dyDescent="0.25">
      <c r="A46" s="73"/>
      <c r="B46" s="68"/>
      <c r="C46" s="62"/>
      <c r="D46" s="65"/>
      <c r="E46" s="62"/>
      <c r="F46" s="34">
        <v>0</v>
      </c>
      <c r="G46" s="34">
        <v>0</v>
      </c>
      <c r="H46" s="34">
        <f t="shared" si="0"/>
        <v>0</v>
      </c>
      <c r="I46" s="42"/>
      <c r="J46" s="52"/>
    </row>
    <row r="47" spans="1:10" ht="21" customHeight="1" x14ac:dyDescent="0.25">
      <c r="A47" s="73"/>
      <c r="B47" s="68"/>
      <c r="C47" s="62"/>
      <c r="D47" s="65"/>
      <c r="E47" s="62"/>
      <c r="F47" s="34">
        <v>0</v>
      </c>
      <c r="G47" s="34">
        <v>0</v>
      </c>
      <c r="H47" s="34">
        <f t="shared" si="0"/>
        <v>0</v>
      </c>
      <c r="I47" s="42"/>
      <c r="J47" s="52"/>
    </row>
    <row r="48" spans="1:10" ht="21" customHeight="1" x14ac:dyDescent="0.25">
      <c r="A48" s="73"/>
      <c r="B48" s="68"/>
      <c r="C48" s="62"/>
      <c r="D48" s="65"/>
      <c r="E48" s="62"/>
      <c r="F48" s="34">
        <v>0</v>
      </c>
      <c r="G48" s="34">
        <v>0</v>
      </c>
      <c r="H48" s="34">
        <f t="shared" si="0"/>
        <v>0</v>
      </c>
      <c r="I48" s="42"/>
      <c r="J48" s="52"/>
    </row>
    <row r="49" spans="1:10" ht="21" customHeight="1" x14ac:dyDescent="0.25">
      <c r="A49" s="73"/>
      <c r="B49" s="68"/>
      <c r="C49" s="62"/>
      <c r="D49" s="65"/>
      <c r="E49" s="62"/>
      <c r="F49" s="34">
        <v>0</v>
      </c>
      <c r="G49" s="34">
        <v>0</v>
      </c>
      <c r="H49" s="34">
        <f t="shared" si="0"/>
        <v>0</v>
      </c>
      <c r="I49" s="42"/>
      <c r="J49" s="52"/>
    </row>
    <row r="50" spans="1:10" ht="21" customHeight="1" x14ac:dyDescent="0.25">
      <c r="A50" s="73"/>
      <c r="B50" s="68"/>
      <c r="C50" s="62"/>
      <c r="D50" s="65"/>
      <c r="E50" s="62"/>
      <c r="F50" s="34">
        <v>0</v>
      </c>
      <c r="G50" s="34">
        <v>0</v>
      </c>
      <c r="H50" s="34">
        <f t="shared" si="0"/>
        <v>0</v>
      </c>
      <c r="I50" s="42"/>
      <c r="J50" s="52"/>
    </row>
    <row r="51" spans="1:10" ht="21" customHeight="1" x14ac:dyDescent="0.25">
      <c r="A51" s="67"/>
      <c r="B51" s="68"/>
      <c r="C51" s="62"/>
      <c r="D51" s="65"/>
      <c r="E51" s="62"/>
      <c r="F51" s="34">
        <v>0</v>
      </c>
      <c r="G51" s="34">
        <v>0</v>
      </c>
      <c r="H51" s="34">
        <f t="shared" si="0"/>
        <v>0</v>
      </c>
      <c r="I51" s="42"/>
      <c r="J51" s="52"/>
    </row>
    <row r="52" spans="1:10" s="27" customFormat="1" ht="21" customHeight="1" x14ac:dyDescent="0.25">
      <c r="A52" s="35"/>
      <c r="B52" s="36" t="s">
        <v>41</v>
      </c>
      <c r="C52" s="37">
        <f>SUM(C45)</f>
        <v>0</v>
      </c>
      <c r="D52" s="37">
        <f t="shared" ref="D52:E52" si="17">SUM(D45)</f>
        <v>0</v>
      </c>
      <c r="E52" s="37">
        <f t="shared" si="17"/>
        <v>0</v>
      </c>
      <c r="F52" s="37">
        <f>SUM(F45:F51)</f>
        <v>0</v>
      </c>
      <c r="G52" s="37">
        <f t="shared" ref="G52:H52" si="18">SUM(G45:G51)</f>
        <v>0</v>
      </c>
      <c r="H52" s="37">
        <f t="shared" si="18"/>
        <v>0</v>
      </c>
      <c r="I52" s="43"/>
      <c r="J52" s="53"/>
    </row>
    <row r="53" spans="1:10" ht="21" customHeight="1" x14ac:dyDescent="0.25">
      <c r="A53" s="35"/>
      <c r="B53" s="36" t="s">
        <v>42</v>
      </c>
      <c r="C53" s="37">
        <f>SUM(C52,C44,C40,C37,C32,C27,C24,C21,C16,C13)</f>
        <v>0</v>
      </c>
      <c r="D53" s="37">
        <f t="shared" ref="D53:H53" si="19">SUM(D52,D44,D40,D37,D32,D27,D24,D21,D16,D13)</f>
        <v>0</v>
      </c>
      <c r="E53" s="37">
        <f t="shared" si="19"/>
        <v>0</v>
      </c>
      <c r="F53" s="37">
        <f t="shared" si="19"/>
        <v>13829.96</v>
      </c>
      <c r="G53" s="37">
        <f t="shared" si="19"/>
        <v>2483</v>
      </c>
      <c r="H53" s="37">
        <f t="shared" si="19"/>
        <v>16312.96</v>
      </c>
      <c r="I53" s="43"/>
      <c r="J53" s="44"/>
    </row>
    <row r="57" spans="1:10" ht="21" customHeight="1" x14ac:dyDescent="0.25">
      <c r="A57" s="77" t="s">
        <v>43</v>
      </c>
      <c r="B57" s="78"/>
      <c r="C57" s="79" t="s">
        <v>44</v>
      </c>
      <c r="D57" s="79"/>
      <c r="E57" s="79" t="s">
        <v>45</v>
      </c>
      <c r="F57" s="79"/>
      <c r="G57" s="79" t="s">
        <v>46</v>
      </c>
      <c r="H57" s="79"/>
      <c r="I57" s="45" t="s">
        <v>47</v>
      </c>
    </row>
    <row r="58" spans="1:10" ht="21" customHeight="1" x14ac:dyDescent="0.25">
      <c r="A58" s="69">
        <f>E53</f>
        <v>0</v>
      </c>
      <c r="B58" s="70"/>
      <c r="C58" s="70">
        <f>H53</f>
        <v>16312.96</v>
      </c>
      <c r="D58" s="70"/>
      <c r="E58" s="70">
        <f>F53</f>
        <v>13829.96</v>
      </c>
      <c r="F58" s="70"/>
      <c r="G58" s="70">
        <f>G53</f>
        <v>2483</v>
      </c>
      <c r="H58" s="70"/>
      <c r="I58" s="46">
        <f>A58-C58</f>
        <v>-16312.96</v>
      </c>
    </row>
    <row r="60" spans="1:10" ht="21" customHeight="1" x14ac:dyDescent="0.25">
      <c r="A60" s="38" t="s">
        <v>48</v>
      </c>
      <c r="B60" s="39"/>
      <c r="C60" s="40" t="s">
        <v>49</v>
      </c>
      <c r="D60" s="38"/>
      <c r="E60" s="38" t="s">
        <v>50</v>
      </c>
      <c r="F60" s="38"/>
      <c r="G60" s="38" t="s">
        <v>51</v>
      </c>
      <c r="H60" s="38"/>
      <c r="I60" s="39"/>
    </row>
  </sheetData>
  <mergeCells count="76">
    <mergeCell ref="C2:H2"/>
    <mergeCell ref="H4:I5"/>
    <mergeCell ref="J4:J5"/>
    <mergeCell ref="A6:A7"/>
    <mergeCell ref="B6:B7"/>
    <mergeCell ref="C6:E6"/>
    <mergeCell ref="F6:I6"/>
    <mergeCell ref="J6:J7"/>
    <mergeCell ref="J14:J16"/>
    <mergeCell ref="A8:A12"/>
    <mergeCell ref="B8:B12"/>
    <mergeCell ref="C8:C12"/>
    <mergeCell ref="D8:D12"/>
    <mergeCell ref="E8:E12"/>
    <mergeCell ref="J8:J13"/>
    <mergeCell ref="A14:A15"/>
    <mergeCell ref="B14:B15"/>
    <mergeCell ref="C14:C15"/>
    <mergeCell ref="D14:D15"/>
    <mergeCell ref="E14:E15"/>
    <mergeCell ref="J22:J24"/>
    <mergeCell ref="A17:A20"/>
    <mergeCell ref="B17:B20"/>
    <mergeCell ref="C17:C20"/>
    <mergeCell ref="D17:D20"/>
    <mergeCell ref="E17:E20"/>
    <mergeCell ref="J17:J21"/>
    <mergeCell ref="A22:A23"/>
    <mergeCell ref="B22:B23"/>
    <mergeCell ref="C22:C23"/>
    <mergeCell ref="D22:D23"/>
    <mergeCell ref="E22:E23"/>
    <mergeCell ref="J28:J32"/>
    <mergeCell ref="A25:A26"/>
    <mergeCell ref="B25:B26"/>
    <mergeCell ref="C25:C26"/>
    <mergeCell ref="D25:D26"/>
    <mergeCell ref="E25:E26"/>
    <mergeCell ref="J25:J27"/>
    <mergeCell ref="A28:A31"/>
    <mergeCell ref="B28:B31"/>
    <mergeCell ref="C28:C31"/>
    <mergeCell ref="D28:D31"/>
    <mergeCell ref="E28:E31"/>
    <mergeCell ref="J38:J40"/>
    <mergeCell ref="A33:A36"/>
    <mergeCell ref="B33:B36"/>
    <mergeCell ref="C33:C36"/>
    <mergeCell ref="D33:D36"/>
    <mergeCell ref="E33:E36"/>
    <mergeCell ref="J33:J37"/>
    <mergeCell ref="A38:A39"/>
    <mergeCell ref="B38:B39"/>
    <mergeCell ref="C38:C39"/>
    <mergeCell ref="D38:D39"/>
    <mergeCell ref="E38:E39"/>
    <mergeCell ref="J45:J52"/>
    <mergeCell ref="A41:A43"/>
    <mergeCell ref="B41:B43"/>
    <mergeCell ref="C41:C43"/>
    <mergeCell ref="D41:D43"/>
    <mergeCell ref="E41:E43"/>
    <mergeCell ref="J41:J44"/>
    <mergeCell ref="A45:A51"/>
    <mergeCell ref="B45:B51"/>
    <mergeCell ref="C45:C51"/>
    <mergeCell ref="D45:D51"/>
    <mergeCell ref="E45:E51"/>
    <mergeCell ref="A57:B57"/>
    <mergeCell ref="C57:D57"/>
    <mergeCell ref="E57:F57"/>
    <mergeCell ref="G57:H57"/>
    <mergeCell ref="A58:B58"/>
    <mergeCell ref="C58:D58"/>
    <mergeCell ref="E58:F58"/>
    <mergeCell ref="G58:H58"/>
  </mergeCells>
  <phoneticPr fontId="17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861E1-3ABF-43A6-ABEE-93A4C0C6B252}">
  <sheetPr>
    <pageSetUpPr fitToPage="1"/>
  </sheetPr>
  <dimension ref="A1"/>
  <sheetViews>
    <sheetView workbookViewId="0">
      <selection activeCell="T8" sqref="T8"/>
    </sheetView>
  </sheetViews>
  <sheetFormatPr defaultRowHeight="14.4" x14ac:dyDescent="0.25"/>
  <sheetData/>
  <phoneticPr fontId="17" type="noConversion"/>
  <pageMargins left="0.7" right="0.7" top="0.75" bottom="0.75" header="0.3" footer="0.3"/>
  <pageSetup paperSize="9" scale="7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8"/>
  <sheetViews>
    <sheetView workbookViewId="0">
      <selection activeCell="L28" sqref="L28"/>
    </sheetView>
  </sheetViews>
  <sheetFormatPr defaultColWidth="9" defaultRowHeight="14.4" x14ac:dyDescent="0.25"/>
  <cols>
    <col min="1" max="1" width="1.44140625" customWidth="1"/>
    <col min="2" max="3" width="2.21875" customWidth="1"/>
    <col min="4" max="4" width="12.109375" customWidth="1"/>
    <col min="5" max="5" width="0.88671875" customWidth="1"/>
    <col min="6" max="6" width="18" customWidth="1"/>
    <col min="7" max="7" width="11.6640625" customWidth="1"/>
    <col min="8" max="8" width="11.109375" customWidth="1"/>
    <col min="9" max="9" width="1" customWidth="1"/>
    <col min="10" max="10" width="11.88671875" customWidth="1"/>
    <col min="11" max="11" width="20.88671875" customWidth="1"/>
  </cols>
  <sheetData>
    <row r="1" spans="2:11" x14ac:dyDescent="0.25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7.399999999999999" x14ac:dyDescent="0.25">
      <c r="B3" s="74" t="s">
        <v>52</v>
      </c>
      <c r="C3" s="74"/>
      <c r="D3" s="74"/>
      <c r="E3" s="74"/>
      <c r="F3" s="74"/>
      <c r="G3" s="74"/>
      <c r="H3" s="74"/>
      <c r="I3" s="74"/>
      <c r="J3" s="74"/>
      <c r="K3" s="74"/>
    </row>
    <row r="4" spans="2:11" ht="20.100000000000001" customHeight="1" x14ac:dyDescent="0.25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00000000000001" customHeight="1" x14ac:dyDescent="0.25">
      <c r="B5" s="3"/>
      <c r="C5" s="4"/>
      <c r="D5" s="5" t="s">
        <v>53</v>
      </c>
      <c r="E5" s="5"/>
      <c r="F5" s="96"/>
      <c r="G5" s="96"/>
      <c r="H5" s="5" t="s">
        <v>54</v>
      </c>
      <c r="I5" s="4"/>
      <c r="J5" s="96"/>
      <c r="K5" s="97"/>
    </row>
    <row r="6" spans="2:11" ht="20.100000000000001" customHeight="1" x14ac:dyDescent="0.25">
      <c r="B6" s="6"/>
      <c r="C6" s="7"/>
      <c r="D6" s="8" t="s">
        <v>55</v>
      </c>
      <c r="E6" s="8"/>
      <c r="F6" s="98"/>
      <c r="G6" s="98"/>
      <c r="H6" s="8" t="s">
        <v>56</v>
      </c>
      <c r="I6" s="7"/>
      <c r="J6" s="98"/>
      <c r="K6" s="99"/>
    </row>
    <row r="7" spans="2:11" ht="20.100000000000001" customHeight="1" x14ac:dyDescent="0.25">
      <c r="B7" s="6"/>
      <c r="C7" s="7"/>
      <c r="D7" s="8" t="s">
        <v>57</v>
      </c>
      <c r="E7" s="8"/>
      <c r="F7" s="98"/>
      <c r="G7" s="98"/>
      <c r="H7" s="8" t="s">
        <v>58</v>
      </c>
      <c r="I7" s="7"/>
      <c r="J7" s="98"/>
      <c r="K7" s="99"/>
    </row>
    <row r="8" spans="2:11" ht="20.100000000000001" customHeight="1" x14ac:dyDescent="0.25">
      <c r="B8" s="9"/>
      <c r="C8" s="10"/>
      <c r="D8" s="11"/>
      <c r="E8" s="11"/>
      <c r="F8" s="12"/>
      <c r="G8" s="12"/>
      <c r="H8" s="11" t="s">
        <v>59</v>
      </c>
      <c r="I8" s="10"/>
      <c r="J8" s="93"/>
      <c r="K8" s="94"/>
    </row>
    <row r="9" spans="2:11" ht="20.100000000000001" customHeight="1" x14ac:dyDescent="0.25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00000000000001" customHeight="1" x14ac:dyDescent="0.25">
      <c r="B10" s="82" t="s">
        <v>2</v>
      </c>
      <c r="C10" s="84"/>
      <c r="D10" s="13" t="s">
        <v>60</v>
      </c>
      <c r="E10" s="82" t="s">
        <v>61</v>
      </c>
      <c r="F10" s="84"/>
      <c r="G10" s="15" t="s">
        <v>62</v>
      </c>
      <c r="H10" s="14" t="s">
        <v>63</v>
      </c>
      <c r="I10" s="82" t="s">
        <v>64</v>
      </c>
      <c r="J10" s="84"/>
      <c r="K10" s="15" t="s">
        <v>65</v>
      </c>
    </row>
    <row r="11" spans="2:11" ht="20.100000000000001" customHeight="1" x14ac:dyDescent="0.25">
      <c r="B11" s="102">
        <v>1</v>
      </c>
      <c r="C11" s="103"/>
      <c r="D11" s="87" t="s">
        <v>66</v>
      </c>
      <c r="E11" s="102" t="s">
        <v>67</v>
      </c>
      <c r="F11" s="103"/>
      <c r="G11" s="16">
        <v>0</v>
      </c>
      <c r="H11" s="16"/>
      <c r="I11" s="91"/>
      <c r="J11" s="92"/>
      <c r="K11" s="21" t="s">
        <v>68</v>
      </c>
    </row>
    <row r="12" spans="2:11" ht="20.100000000000001" customHeight="1" x14ac:dyDescent="0.25">
      <c r="B12" s="102">
        <v>2</v>
      </c>
      <c r="C12" s="103"/>
      <c r="D12" s="88"/>
      <c r="E12" s="90" t="s">
        <v>69</v>
      </c>
      <c r="F12" s="90"/>
      <c r="G12" s="16">
        <v>0</v>
      </c>
      <c r="H12" s="16"/>
      <c r="I12" s="91"/>
      <c r="J12" s="92"/>
      <c r="K12" s="21" t="s">
        <v>70</v>
      </c>
    </row>
    <row r="13" spans="2:11" ht="20.100000000000001" customHeight="1" x14ac:dyDescent="0.25">
      <c r="B13" s="102">
        <v>3</v>
      </c>
      <c r="C13" s="103"/>
      <c r="D13" s="88"/>
      <c r="E13" s="102" t="s">
        <v>71</v>
      </c>
      <c r="F13" s="103"/>
      <c r="G13" s="16">
        <v>0</v>
      </c>
      <c r="H13" s="16"/>
      <c r="I13" s="91"/>
      <c r="J13" s="92"/>
      <c r="K13" s="21" t="s">
        <v>68</v>
      </c>
    </row>
    <row r="14" spans="2:11" ht="20.100000000000001" customHeight="1" x14ac:dyDescent="0.25">
      <c r="B14" s="102">
        <v>4</v>
      </c>
      <c r="C14" s="103"/>
      <c r="D14" s="88"/>
      <c r="E14" s="102" t="s">
        <v>72</v>
      </c>
      <c r="F14" s="103"/>
      <c r="G14" s="16">
        <v>0</v>
      </c>
      <c r="H14" s="16"/>
      <c r="I14" s="91"/>
      <c r="J14" s="92"/>
      <c r="K14" s="21" t="s">
        <v>73</v>
      </c>
    </row>
    <row r="15" spans="2:11" ht="20.100000000000001" customHeight="1" x14ac:dyDescent="0.25">
      <c r="B15" s="102">
        <v>5</v>
      </c>
      <c r="C15" s="103"/>
      <c r="D15" s="87" t="s">
        <v>40</v>
      </c>
      <c r="E15" s="90"/>
      <c r="F15" s="90"/>
      <c r="G15" s="16">
        <v>0</v>
      </c>
      <c r="H15" s="16"/>
      <c r="I15" s="91"/>
      <c r="J15" s="92"/>
      <c r="K15" s="21"/>
    </row>
    <row r="16" spans="2:11" ht="20.100000000000001" customHeight="1" x14ac:dyDescent="0.25">
      <c r="B16" s="102">
        <v>6</v>
      </c>
      <c r="C16" s="103"/>
      <c r="D16" s="88"/>
      <c r="E16" s="90"/>
      <c r="F16" s="90"/>
      <c r="G16" s="16">
        <v>0</v>
      </c>
      <c r="H16" s="16"/>
      <c r="I16" s="91"/>
      <c r="J16" s="92"/>
      <c r="K16" s="21"/>
    </row>
    <row r="17" spans="1:11" ht="20.100000000000001" customHeight="1" x14ac:dyDescent="0.25">
      <c r="B17" s="102">
        <v>7</v>
      </c>
      <c r="C17" s="103"/>
      <c r="D17" s="89"/>
      <c r="E17" s="90"/>
      <c r="F17" s="90"/>
      <c r="G17" s="16">
        <v>0</v>
      </c>
      <c r="H17" s="16"/>
      <c r="I17" s="91"/>
      <c r="J17" s="92"/>
      <c r="K17" s="21"/>
    </row>
    <row r="18" spans="1:11" ht="20.100000000000001" customHeight="1" x14ac:dyDescent="0.25">
      <c r="B18" s="82" t="s">
        <v>42</v>
      </c>
      <c r="C18" s="83"/>
      <c r="D18" s="83"/>
      <c r="E18" s="83"/>
      <c r="F18" s="84"/>
      <c r="G18" s="17">
        <f>SUM(G11:G17)</f>
        <v>0</v>
      </c>
      <c r="H18" s="17">
        <f>SUM(H11:H17)</f>
        <v>0</v>
      </c>
      <c r="I18" s="85">
        <f>SUM(I11:J17)</f>
        <v>0</v>
      </c>
      <c r="J18" s="86"/>
      <c r="K18" s="22"/>
    </row>
    <row r="19" spans="1:11" ht="20.100000000000001" customHeight="1" x14ac:dyDescent="0.25">
      <c r="B19" s="7"/>
      <c r="C19" s="7"/>
      <c r="D19" s="7"/>
      <c r="E19" s="7"/>
      <c r="F19" s="7"/>
      <c r="G19" s="7"/>
      <c r="H19" s="7"/>
      <c r="I19" s="7"/>
      <c r="J19" s="23"/>
      <c r="K19" s="7"/>
    </row>
    <row r="20" spans="1:11" ht="20.100000000000001" customHeight="1" x14ac:dyDescent="0.25">
      <c r="B20" s="100" t="s">
        <v>63</v>
      </c>
      <c r="C20" s="100"/>
      <c r="D20" s="100"/>
      <c r="E20" s="100"/>
      <c r="F20" s="100"/>
      <c r="G20" s="100" t="s">
        <v>74</v>
      </c>
      <c r="H20" s="100"/>
      <c r="I20" s="100"/>
      <c r="J20" s="100"/>
      <c r="K20" s="15" t="s">
        <v>75</v>
      </c>
    </row>
    <row r="21" spans="1:11" ht="20.100000000000001" customHeight="1" x14ac:dyDescent="0.25">
      <c r="B21" s="101">
        <f>H18</f>
        <v>0</v>
      </c>
      <c r="C21" s="101"/>
      <c r="D21" s="101"/>
      <c r="E21" s="101"/>
      <c r="F21" s="101"/>
      <c r="G21" s="101">
        <f>I18</f>
        <v>0</v>
      </c>
      <c r="H21" s="101"/>
      <c r="I21" s="101"/>
      <c r="J21" s="101"/>
      <c r="K21" s="24">
        <f>SUM(B21:J21)</f>
        <v>0</v>
      </c>
    </row>
    <row r="22" spans="1:11" ht="20.100000000000001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</row>
    <row r="23" spans="1:11" ht="20.100000000000001" customHeight="1" x14ac:dyDescent="0.25">
      <c r="B23" s="7" t="s">
        <v>76</v>
      </c>
      <c r="C23" s="7"/>
      <c r="D23" s="7"/>
      <c r="E23" s="7"/>
      <c r="F23" s="7" t="s">
        <v>49</v>
      </c>
      <c r="G23" s="7" t="s">
        <v>77</v>
      </c>
      <c r="H23" s="7"/>
      <c r="I23" s="7"/>
      <c r="J23" s="7" t="s">
        <v>51</v>
      </c>
      <c r="K23" s="7"/>
    </row>
    <row r="26" spans="1:11" ht="17.399999999999999" x14ac:dyDescent="0.25">
      <c r="A26" s="74" t="s">
        <v>78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</row>
    <row r="28" spans="1:11" ht="20.100000000000001" customHeight="1" x14ac:dyDescent="0.25">
      <c r="B28" s="3"/>
      <c r="C28" s="4"/>
      <c r="D28" s="5" t="s">
        <v>53</v>
      </c>
      <c r="E28" s="5"/>
      <c r="F28" s="96"/>
      <c r="G28" s="96"/>
      <c r="H28" s="5" t="s">
        <v>54</v>
      </c>
      <c r="I28" s="4"/>
      <c r="J28" s="96"/>
      <c r="K28" s="97"/>
    </row>
    <row r="29" spans="1:11" ht="20.100000000000001" customHeight="1" x14ac:dyDescent="0.25">
      <c r="B29" s="6"/>
      <c r="C29" s="7"/>
      <c r="D29" s="8" t="s">
        <v>55</v>
      </c>
      <c r="E29" s="8"/>
      <c r="F29" s="98"/>
      <c r="G29" s="98"/>
      <c r="H29" s="8" t="s">
        <v>56</v>
      </c>
      <c r="I29" s="7"/>
      <c r="J29" s="98"/>
      <c r="K29" s="99"/>
    </row>
    <row r="30" spans="1:11" ht="20.100000000000001" customHeight="1" x14ac:dyDescent="0.25">
      <c r="B30" s="6"/>
      <c r="C30" s="7"/>
      <c r="D30" s="8" t="s">
        <v>57</v>
      </c>
      <c r="E30" s="8"/>
      <c r="F30" s="98"/>
      <c r="G30" s="98"/>
      <c r="H30" s="8" t="s">
        <v>58</v>
      </c>
      <c r="I30" s="7"/>
      <c r="J30" s="98"/>
      <c r="K30" s="99"/>
    </row>
    <row r="31" spans="1:11" ht="20.100000000000001" customHeight="1" x14ac:dyDescent="0.25">
      <c r="B31" s="9"/>
      <c r="C31" s="10"/>
      <c r="D31" s="11"/>
      <c r="E31" s="11"/>
      <c r="F31" s="12"/>
      <c r="G31" s="12"/>
      <c r="H31" s="11" t="s">
        <v>59</v>
      </c>
      <c r="I31" s="10"/>
      <c r="J31" s="93"/>
      <c r="K31" s="94"/>
    </row>
    <row r="32" spans="1:11" ht="20.100000000000001" customHeight="1" x14ac:dyDescent="0.25"/>
    <row r="33" spans="2:11" ht="20.100000000000001" customHeight="1" x14ac:dyDescent="0.25">
      <c r="B33" s="90"/>
      <c r="C33" s="90"/>
      <c r="D33" s="18" t="s">
        <v>79</v>
      </c>
      <c r="E33" s="90" t="s">
        <v>80</v>
      </c>
      <c r="F33" s="90"/>
      <c r="G33" s="16" t="s">
        <v>81</v>
      </c>
      <c r="H33" s="16" t="s">
        <v>82</v>
      </c>
      <c r="I33" s="95" t="s">
        <v>42</v>
      </c>
      <c r="J33" s="95"/>
      <c r="K33" s="25" t="s">
        <v>65</v>
      </c>
    </row>
    <row r="34" spans="2:11" ht="20.100000000000001" customHeight="1" x14ac:dyDescent="0.25">
      <c r="B34" s="90">
        <v>1</v>
      </c>
      <c r="C34" s="90"/>
      <c r="D34" s="19"/>
      <c r="E34" s="90"/>
      <c r="F34" s="90"/>
      <c r="G34" s="16">
        <v>100</v>
      </c>
      <c r="H34" s="16">
        <v>2</v>
      </c>
      <c r="I34" s="91">
        <f>G34*H34</f>
        <v>200</v>
      </c>
      <c r="J34" s="92"/>
      <c r="K34" s="26"/>
    </row>
    <row r="35" spans="2:11" ht="20.100000000000001" customHeight="1" x14ac:dyDescent="0.25">
      <c r="B35" s="90">
        <v>2</v>
      </c>
      <c r="C35" s="90"/>
      <c r="D35" s="19"/>
      <c r="E35" s="90"/>
      <c r="F35" s="90"/>
      <c r="G35" s="16">
        <v>0</v>
      </c>
      <c r="H35" s="16">
        <v>2</v>
      </c>
      <c r="I35" s="91">
        <f t="shared" ref="I35:I36" si="0">G35*H35</f>
        <v>0</v>
      </c>
      <c r="J35" s="92"/>
      <c r="K35" s="26"/>
    </row>
    <row r="36" spans="2:11" ht="20.100000000000001" customHeight="1" x14ac:dyDescent="0.25">
      <c r="B36" s="90">
        <v>3</v>
      </c>
      <c r="C36" s="90"/>
      <c r="D36" s="19"/>
      <c r="E36" s="90"/>
      <c r="F36" s="90"/>
      <c r="G36" s="16">
        <v>0</v>
      </c>
      <c r="H36" s="16">
        <v>2</v>
      </c>
      <c r="I36" s="91">
        <f t="shared" si="0"/>
        <v>0</v>
      </c>
      <c r="J36" s="92"/>
      <c r="K36" s="26"/>
    </row>
    <row r="37" spans="2:11" ht="20.100000000000001" customHeight="1" x14ac:dyDescent="0.25">
      <c r="B37" s="82" t="s">
        <v>42</v>
      </c>
      <c r="C37" s="83"/>
      <c r="D37" s="83"/>
      <c r="E37" s="83"/>
      <c r="F37" s="84"/>
      <c r="G37" s="17"/>
      <c r="H37" s="17">
        <f>SUM(H19:H36)</f>
        <v>6</v>
      </c>
      <c r="I37" s="85">
        <f>SUM(I34:J36)</f>
        <v>200</v>
      </c>
      <c r="J37" s="86"/>
      <c r="K37" s="22"/>
    </row>
    <row r="38" spans="2:11" ht="20.100000000000001" customHeight="1" x14ac:dyDescent="0.25">
      <c r="B38" s="7" t="s">
        <v>76</v>
      </c>
      <c r="C38" s="7"/>
      <c r="D38" s="7"/>
      <c r="E38" s="7"/>
      <c r="F38" s="7" t="s">
        <v>49</v>
      </c>
      <c r="G38" s="7" t="s">
        <v>77</v>
      </c>
      <c r="H38" s="7"/>
      <c r="I38" s="7"/>
      <c r="J38" s="7" t="s">
        <v>51</v>
      </c>
      <c r="K38" s="7"/>
    </row>
  </sheetData>
  <mergeCells count="62">
    <mergeCell ref="B3:K3"/>
    <mergeCell ref="F5:G5"/>
    <mergeCell ref="J5:K5"/>
    <mergeCell ref="F6:G6"/>
    <mergeCell ref="J6:K6"/>
    <mergeCell ref="F7:G7"/>
    <mergeCell ref="J7:K7"/>
    <mergeCell ref="J8:K8"/>
    <mergeCell ref="B10:C10"/>
    <mergeCell ref="E10:F10"/>
    <mergeCell ref="I10:J10"/>
    <mergeCell ref="B11:C11"/>
    <mergeCell ref="E11:F11"/>
    <mergeCell ref="I11:J11"/>
    <mergeCell ref="B12:C12"/>
    <mergeCell ref="E12:F12"/>
    <mergeCell ref="I12:J12"/>
    <mergeCell ref="B13:C13"/>
    <mergeCell ref="E13:F13"/>
    <mergeCell ref="I13:J13"/>
    <mergeCell ref="B14:C14"/>
    <mergeCell ref="E14:F14"/>
    <mergeCell ref="I14:J14"/>
    <mergeCell ref="B15:C15"/>
    <mergeCell ref="E15:F15"/>
    <mergeCell ref="I15:J15"/>
    <mergeCell ref="B16:C16"/>
    <mergeCell ref="E16:F16"/>
    <mergeCell ref="I16:J16"/>
    <mergeCell ref="B17:C17"/>
    <mergeCell ref="E17:F17"/>
    <mergeCell ref="I17:J17"/>
    <mergeCell ref="B18:F18"/>
    <mergeCell ref="I18:J18"/>
    <mergeCell ref="B20:F20"/>
    <mergeCell ref="G20:J20"/>
    <mergeCell ref="B21:F21"/>
    <mergeCell ref="G21:J21"/>
    <mergeCell ref="A26:K26"/>
    <mergeCell ref="I34:J34"/>
    <mergeCell ref="F28:G28"/>
    <mergeCell ref="J28:K28"/>
    <mergeCell ref="F29:G29"/>
    <mergeCell ref="J29:K29"/>
    <mergeCell ref="F30:G30"/>
    <mergeCell ref="J30:K30"/>
    <mergeCell ref="B37:F37"/>
    <mergeCell ref="I37:J37"/>
    <mergeCell ref="D11:D14"/>
    <mergeCell ref="D15:D17"/>
    <mergeCell ref="B35:C35"/>
    <mergeCell ref="E35:F35"/>
    <mergeCell ref="I35:J35"/>
    <mergeCell ref="B36:C36"/>
    <mergeCell ref="E36:F36"/>
    <mergeCell ref="I36:J36"/>
    <mergeCell ref="J31:K31"/>
    <mergeCell ref="B33:C33"/>
    <mergeCell ref="E33:F33"/>
    <mergeCell ref="I33:J33"/>
    <mergeCell ref="B34:C34"/>
    <mergeCell ref="E34:F34"/>
  </mergeCells>
  <phoneticPr fontId="17" type="noConversion"/>
  <pageMargins left="0.69930555555555596" right="0.69930555555555596" top="0.75" bottom="0.75" header="0.3" footer="0.3"/>
  <pageSetup paperSize="9" scale="95" orientation="portrait"/>
  <colBreaks count="1" manualBreakCount="1">
    <brk id="11" max="1048575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员工报销明细</vt:lpstr>
      <vt:lpstr>Sheet2</vt:lpstr>
      <vt:lpstr>Sheet1</vt:lpstr>
      <vt:lpstr>员工差旅明细</vt:lpstr>
      <vt:lpstr>员工差旅明细!Print_Area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291920753@qq.com</cp:lastModifiedBy>
  <cp:lastPrinted>2025-01-10T08:13:36Z</cp:lastPrinted>
  <dcterms:created xsi:type="dcterms:W3CDTF">2014-04-15T08:52:00Z</dcterms:created>
  <dcterms:modified xsi:type="dcterms:W3CDTF">2025-01-16T09:54:53Z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