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<sst xmlns="http://schemas.openxmlformats.org/spreadsheetml/2006/main" count="35" uniqueCount="29">
  <si>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</si>
  <si>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</si>
  <si>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</si>
  <si>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</si>
  <si>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</si>
  <si>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</si>
  <si>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</si>
  <si>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</si>
  <si>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</si>
  <si>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</si>
  <si>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</si>
  <si>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</si>
  <si>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822-5079690002</t>
  </si>
  <si>
    <t>出</t>
  </si>
  <si>
    <t>CAN</t>
  </si>
  <si>
    <t>SHA-EX</t>
  </si>
  <si>
    <t>HD7PB1</t>
  </si>
  <si>
    <t>D</t>
  </si>
  <si>
    <t>822-5079690003</t>
  </si>
  <si>
    <t>LHW</t>
  </si>
  <si>
    <t>UYN</t>
  </si>
  <si>
    <t>KSXYMZ</t>
  </si>
  <si>
    <t>822-5079689998</t>
  </si>
  <si>
    <t>退</t>
  </si>
  <si>
    <t>LHWBJS</t>
  </si>
  <si>
    <t>JM18VC</t>
  </si>
  <si>
    <t>822-5079689999</t>
  </si>
  <si>
    <t>822-5079690005</t>
  </si>
  <si>
    <t>可能会下罚单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</si>
</sst>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0" fillId="2" borderId="0" xfId="0" applyFont="1" applyFill="1" applyAlignment="1"/>
    <xf numFmtId="0" fontId="0" fillId="0" borderId="0" xfId="0" applyFont="1" applyFill="1" applyAlignment="1"/>
    <xf numFmtId="0" fontId="0" fillId="3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ont="1" applyFill="1" applyAlignment="1"/>
    <xf numFmtId="0" fontId="2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I8" sqref="I8"/>
    </sheetView>
  </sheetViews>
  <sheetFormatPr defaultColWidth="8.88888888888889" defaultRowHeight="14.4" outlineLevelRow="6"/>
  <cols>
    <col min="1" max="1" width="16.4444444444444" customWidth="1"/>
    <col min="8" max="8" width="7.66666666666667" customWidth="1"/>
    <col min="10" max="10" width="10.8888888888889" customWidth="1"/>
    <col min="11" max="11" width="12.1111111111111" customWidth="1"/>
    <col min="14" max="14" width="14.1111111111111" customWidth="1"/>
  </cols>
  <sheetData>
    <row r="1" ht="17.4" spans="1:14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ht="16" customHeight="1" spans="1:14">
      <c r="A2" s="2" t="s">
        <v>12</v>
      </c>
      <c r="B2" t="s">
        <v>13</v>
      </c>
      <c r="C2" s="3" t="s">
        <v>14</v>
      </c>
      <c r="D2" s="3" t="s">
        <v>15</v>
      </c>
      <c r="E2" s="3">
        <v>70</v>
      </c>
      <c r="F2" s="3">
        <v>126</v>
      </c>
      <c r="G2" s="4">
        <v>0</v>
      </c>
      <c r="H2" s="3" t="s">
        <v>16</v>
      </c>
      <c r="I2" s="3">
        <v>24215</v>
      </c>
      <c r="J2" s="8">
        <f>E2+F2-G2</f>
        <v>196</v>
      </c>
      <c r="K2" s="8">
        <f>E2+F2</f>
        <v>196</v>
      </c>
      <c r="L2" s="3"/>
      <c r="M2" s="3"/>
      <c r="N2" s="3" t="s">
        <v>17</v>
      </c>
    </row>
    <row r="3" spans="1:14">
      <c r="A3" s="2" t="s">
        <v>18</v>
      </c>
      <c r="B3" t="s">
        <v>13</v>
      </c>
      <c r="C3" s="3" t="s">
        <v>19</v>
      </c>
      <c r="D3" s="3" t="s">
        <v>20</v>
      </c>
      <c r="E3" s="3">
        <v>250</v>
      </c>
      <c r="F3" s="3">
        <v>60</v>
      </c>
      <c r="G3" s="3">
        <v>0</v>
      </c>
      <c r="H3" s="3" t="s">
        <v>21</v>
      </c>
      <c r="I3" s="3">
        <v>222458</v>
      </c>
      <c r="J3" s="8">
        <f>E3+F3-G3</f>
        <v>310</v>
      </c>
      <c r="K3" s="8">
        <f>E3+F3</f>
        <v>310</v>
      </c>
      <c r="L3" s="3"/>
      <c r="M3" s="3"/>
      <c r="N3" s="3" t="s">
        <v>17</v>
      </c>
    </row>
    <row r="4" spans="1:13">
      <c r="A4" s="5" t="s">
        <v>22</v>
      </c>
      <c r="B4" t="s">
        <v>23</v>
      </c>
      <c r="C4" s="6" t="s">
        <v>24</v>
      </c>
      <c r="D4" s="3"/>
      <c r="E4" s="3">
        <v>420</v>
      </c>
      <c r="F4" s="3">
        <v>70</v>
      </c>
      <c r="G4" s="3">
        <v>0</v>
      </c>
      <c r="H4" s="6" t="s">
        <v>25</v>
      </c>
      <c r="I4" s="9">
        <v>228524</v>
      </c>
      <c r="J4" s="8">
        <f>(E4+F4-G4-M4)*-1</f>
        <v>-196</v>
      </c>
      <c r="K4" s="8">
        <f>(E4+F4-M4)*-1</f>
        <v>-196</v>
      </c>
      <c r="L4" s="6"/>
      <c r="M4" s="3">
        <v>294</v>
      </c>
    </row>
    <row r="5" spans="1:13">
      <c r="A5" s="5" t="s">
        <v>26</v>
      </c>
      <c r="B5" t="s">
        <v>23</v>
      </c>
      <c r="C5" s="6" t="s">
        <v>24</v>
      </c>
      <c r="D5" s="3"/>
      <c r="E5" s="3">
        <v>420</v>
      </c>
      <c r="F5" s="3">
        <v>70</v>
      </c>
      <c r="G5" s="3">
        <v>0</v>
      </c>
      <c r="H5" s="6" t="s">
        <v>25</v>
      </c>
      <c r="I5" s="9">
        <v>228524</v>
      </c>
      <c r="J5" s="8">
        <f>(E5+F5-G5-M5)*-1</f>
        <v>-196</v>
      </c>
      <c r="K5" s="8">
        <f>(E5+F5-M5)*-1</f>
        <v>-196</v>
      </c>
      <c r="L5" s="6"/>
      <c r="M5" s="3">
        <v>294</v>
      </c>
    </row>
    <row r="6" spans="1:14">
      <c r="A6" s="7" t="s">
        <v>27</v>
      </c>
      <c r="B6" t="s">
        <v>23</v>
      </c>
      <c r="C6" s="6"/>
      <c r="D6" s="3"/>
      <c r="E6" s="3"/>
      <c r="F6" s="3"/>
      <c r="G6" s="3"/>
      <c r="H6" s="6"/>
      <c r="I6" s="9"/>
      <c r="J6" s="8">
        <v>-15</v>
      </c>
      <c r="K6" s="8">
        <v>-15</v>
      </c>
      <c r="L6" s="6"/>
      <c r="M6" s="3"/>
      <c r="N6" t="s">
        <v>28</v>
      </c>
    </row>
    <row r="7" ht="22.2" spans="10:11">
      <c r="J7" s="10">
        <f>SUM(J2:J6)</f>
        <v>99</v>
      </c>
      <c r="K7" s="10">
        <f>SUM(K2:K6)</f>
        <v>99</v>
      </c>
    </row>
  </sheetData>
  <conditionalFormatting sqref="A1">
    <cfRule type="duplicateValues" dxfId="0" priority="2"/>
  </conditionalFormatting>
  <conditionalFormatting sqref="A2:A3">
    <cfRule type="duplicateValues" dxfId="0" priority="3"/>
  </conditionalFormatting>
  <conditionalFormatting sqref="A4:A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2025-10-31T04:56:00Z</dcterms:created>
  <dcterms:modified xsi:type="dcterms:W3CDTF">2025-11-03T01:50:15Z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F0A467F9460B41EE8E13FE31A3390005_11</vt:lpwstr>
  </property>
  <property fmtid="{D5CDD505-2E9C-101B-9397-08002B2CF9AE}" pid="3" name="KSOProductBuildVer">
    <vt:lpwstr>2052-12.1.0.23125</vt:lpwstr>
  </property>
</Properties>
</file>