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<sst xmlns="http://schemas.openxmlformats.org/spreadsheetml/2006/main" count="118" uniqueCount="98">
  <si>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</si>
  <si>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</si>
  <si>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</si>
  <si>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</si>
  <si>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</si>
  <si>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</si>
  <si>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</si>
  <si>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</si>
  <si>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</si>
  <si>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</si>
  <si>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</si>
  <si>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</si>
  <si>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</si>
  <si>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</si>
  <si>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</si>
  <si>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</si>
  <si>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</si>
  <si>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</si>
  <si>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</si>
  <si>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</si>
  <si>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</si>
  <si>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</si>
  <si>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</si>
  <si>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</si>
  <si>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</si>
  <si>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路棵</t>
  </si>
  <si>
    <t>需提供刷卡联、菜单（小票）</t>
  </si>
  <si>
    <t>庞训飞</t>
  </si>
  <si>
    <t>张莉</t>
  </si>
  <si>
    <t>时冠洁</t>
  </si>
  <si>
    <t>武卫娜</t>
  </si>
  <si>
    <t>薛天龙</t>
  </si>
  <si>
    <t>李贵</t>
  </si>
  <si>
    <t>刘雅雯</t>
  </si>
  <si>
    <t>吴文静</t>
  </si>
  <si>
    <t>杨贇</t>
  </si>
  <si>
    <t>张庆将</t>
  </si>
  <si>
    <t>朱宇</t>
  </si>
  <si>
    <t>申玉树</t>
  </si>
  <si>
    <t>张园园</t>
  </si>
  <si>
    <t>张广辉</t>
  </si>
  <si>
    <t>于洋航</t>
  </si>
  <si>
    <t>毛恒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</si>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</sst>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  <numFmt numFmtId="181" formatCode="0.00;[Red]0.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1" fontId="9" fillId="0" borderId="11" xfId="0" applyNumberFormat="1" applyFont="1" applyFill="1" applyBorder="1" applyAlignment="1">
      <alignment horizontal="center" vertical="center" wrapText="1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8" zoomScaleNormal="78" workbookViewId="0">
      <selection activeCell="H21" sqref="H21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4" width="9" style="47"/>
    <col min="5" max="5" width="10.1538461538462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6"/>
      <c r="I5" s="76"/>
      <c r="J5" s="76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7" t="s">
        <v>6</v>
      </c>
      <c r="G6" s="77"/>
      <c r="H6" s="77"/>
      <c r="I6" s="77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/>
      <c r="H8" s="57"/>
      <c r="I8" s="55"/>
      <c r="J8" s="81" t="s">
        <v>16</v>
      </c>
    </row>
    <row r="9" customHeight="1" spans="1:10">
      <c r="A9" s="55"/>
      <c r="B9" s="56"/>
      <c r="C9" s="57"/>
      <c r="D9" s="55"/>
      <c r="E9" s="57"/>
      <c r="F9" s="78"/>
      <c r="G9" s="78"/>
      <c r="H9" s="78"/>
      <c r="I9" s="82"/>
      <c r="J9" s="83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/>
      <c r="G10" s="60"/>
      <c r="H10" s="60"/>
      <c r="I10" s="58"/>
      <c r="J10" s="84"/>
    </row>
    <row r="11" customHeight="1" spans="1:10">
      <c r="A11" s="61">
        <v>2</v>
      </c>
      <c r="B11" s="62" t="s">
        <v>18</v>
      </c>
      <c r="C11" s="63">
        <v>0</v>
      </c>
      <c r="D11" s="61"/>
      <c r="E11" s="63">
        <f>C11*D11</f>
        <v>0</v>
      </c>
      <c r="F11" s="57"/>
      <c r="G11" s="57"/>
      <c r="H11" s="57"/>
      <c r="I11" s="55"/>
      <c r="J11" s="81" t="s">
        <v>19</v>
      </c>
    </row>
    <row r="12" customHeight="1" spans="1:10">
      <c r="A12" s="64"/>
      <c r="B12" s="65"/>
      <c r="C12" s="66"/>
      <c r="D12" s="64"/>
      <c r="E12" s="66"/>
      <c r="F12" s="57"/>
      <c r="G12" s="57"/>
      <c r="H12" s="57"/>
      <c r="I12" s="55"/>
      <c r="J12" s="83"/>
    </row>
    <row r="13" s="46" customFormat="1" customHeight="1" spans="1:10">
      <c r="A13" s="58"/>
      <c r="B13" s="59" t="s">
        <v>20</v>
      </c>
      <c r="C13" s="60">
        <f>SUM(C11)</f>
        <v>0</v>
      </c>
      <c r="D13" s="60">
        <f>SUM(D11)</f>
        <v>0</v>
      </c>
      <c r="E13" s="60">
        <f>SUM(E11)</f>
        <v>0</v>
      </c>
      <c r="F13" s="60"/>
      <c r="G13" s="60"/>
      <c r="H13" s="60"/>
      <c r="I13" s="58"/>
      <c r="J13" s="84"/>
    </row>
    <row r="14" customHeight="1" spans="1:10">
      <c r="A14" s="55">
        <v>3</v>
      </c>
      <c r="B14" s="56" t="s">
        <v>21</v>
      </c>
      <c r="C14" s="57">
        <v>0</v>
      </c>
      <c r="D14" s="55"/>
      <c r="E14" s="57">
        <f>C14*D14</f>
        <v>0</v>
      </c>
      <c r="F14" s="57"/>
      <c r="G14" s="57"/>
      <c r="H14" s="57"/>
      <c r="I14" s="85"/>
      <c r="J14" s="86" t="s">
        <v>22</v>
      </c>
    </row>
    <row r="15" customHeight="1" spans="1:10">
      <c r="A15" s="55"/>
      <c r="B15" s="56"/>
      <c r="C15" s="57"/>
      <c r="D15" s="55"/>
      <c r="E15" s="57"/>
      <c r="F15" s="57"/>
      <c r="G15" s="57"/>
      <c r="H15" s="57"/>
      <c r="I15" s="55"/>
      <c r="J15" s="87"/>
    </row>
    <row r="16" s="46" customFormat="1" customHeight="1" spans="1:10">
      <c r="A16" s="58"/>
      <c r="B16" s="59" t="s">
        <v>23</v>
      </c>
      <c r="C16" s="60">
        <f>SUM(C14)</f>
        <v>0</v>
      </c>
      <c r="D16" s="60">
        <f t="shared" ref="D16:E16" si="0">SUM(D14)</f>
        <v>0</v>
      </c>
      <c r="E16" s="60">
        <f t="shared" si="0"/>
        <v>0</v>
      </c>
      <c r="F16" s="60"/>
      <c r="G16" s="60"/>
      <c r="H16" s="60"/>
      <c r="I16" s="58"/>
      <c r="J16" s="88"/>
    </row>
    <row r="17" customHeight="1" spans="1:10">
      <c r="A17" s="55">
        <v>4</v>
      </c>
      <c r="B17" s="56" t="s">
        <v>24</v>
      </c>
      <c r="C17" s="57">
        <v>0</v>
      </c>
      <c r="D17" s="55">
        <v>0</v>
      </c>
      <c r="E17" s="57">
        <v>0</v>
      </c>
      <c r="F17" s="79">
        <v>713</v>
      </c>
      <c r="G17" s="80"/>
      <c r="H17" s="80">
        <f>F17+G17</f>
        <v>713</v>
      </c>
      <c r="I17" s="89" t="s">
        <v>25</v>
      </c>
      <c r="J17" s="86" t="s">
        <v>26</v>
      </c>
    </row>
    <row r="18" customHeight="1" spans="1:10">
      <c r="A18" s="55"/>
      <c r="B18" s="56"/>
      <c r="C18" s="57"/>
      <c r="D18" s="55"/>
      <c r="E18" s="57"/>
      <c r="F18" s="79">
        <v>946</v>
      </c>
      <c r="G18" s="80"/>
      <c r="H18" s="80">
        <f t="shared" ref="H18:H33" si="1">F18+G18</f>
        <v>946</v>
      </c>
      <c r="I18" s="89" t="s">
        <v>27</v>
      </c>
      <c r="J18" s="87"/>
    </row>
    <row r="19" customHeight="1" spans="1:10">
      <c r="A19" s="55"/>
      <c r="B19" s="56"/>
      <c r="C19" s="57"/>
      <c r="D19" s="55"/>
      <c r="E19" s="57"/>
      <c r="F19" s="79">
        <v>992</v>
      </c>
      <c r="G19" s="80"/>
      <c r="H19" s="80">
        <f t="shared" si="1"/>
        <v>992</v>
      </c>
      <c r="I19" s="89" t="s">
        <v>28</v>
      </c>
      <c r="J19" s="87"/>
    </row>
    <row r="20" customHeight="1" spans="1:10">
      <c r="A20" s="55"/>
      <c r="B20" s="56"/>
      <c r="C20" s="57"/>
      <c r="D20" s="55"/>
      <c r="E20" s="57"/>
      <c r="F20" s="79">
        <v>929.7</v>
      </c>
      <c r="G20" s="80"/>
      <c r="H20" s="80">
        <f t="shared" si="1"/>
        <v>929.7</v>
      </c>
      <c r="I20" s="89" t="s">
        <v>29</v>
      </c>
      <c r="J20" s="87"/>
    </row>
    <row r="21" customHeight="1" spans="1:10">
      <c r="A21" s="55"/>
      <c r="B21" s="56"/>
      <c r="C21" s="57"/>
      <c r="D21" s="55"/>
      <c r="E21" s="57"/>
      <c r="F21" s="79">
        <v>520</v>
      </c>
      <c r="G21" s="80"/>
      <c r="H21" s="80">
        <f t="shared" si="1"/>
        <v>520</v>
      </c>
      <c r="I21" s="89" t="s">
        <v>30</v>
      </c>
      <c r="J21" s="87"/>
    </row>
    <row r="22" customHeight="1" spans="1:10">
      <c r="A22" s="55"/>
      <c r="B22" s="56"/>
      <c r="C22" s="57"/>
      <c r="D22" s="55"/>
      <c r="E22" s="57"/>
      <c r="F22" s="79">
        <v>5000</v>
      </c>
      <c r="G22" s="80"/>
      <c r="H22" s="80">
        <f t="shared" si="1"/>
        <v>5000</v>
      </c>
      <c r="I22" s="89" t="s">
        <v>31</v>
      </c>
      <c r="J22" s="87"/>
    </row>
    <row r="23" customHeight="1" spans="1:10">
      <c r="A23" s="55"/>
      <c r="B23" s="56"/>
      <c r="C23" s="57"/>
      <c r="D23" s="55"/>
      <c r="E23" s="57"/>
      <c r="F23" s="79">
        <v>500</v>
      </c>
      <c r="G23" s="80"/>
      <c r="H23" s="80">
        <f t="shared" si="1"/>
        <v>500</v>
      </c>
      <c r="I23" s="89" t="s">
        <v>32</v>
      </c>
      <c r="J23" s="87"/>
    </row>
    <row r="24" customHeight="1" spans="1:10">
      <c r="A24" s="55"/>
      <c r="B24" s="56"/>
      <c r="C24" s="57"/>
      <c r="D24" s="55"/>
      <c r="E24" s="57"/>
      <c r="F24" s="79">
        <v>1259.5</v>
      </c>
      <c r="G24" s="80"/>
      <c r="H24" s="80">
        <f t="shared" si="1"/>
        <v>1259.5</v>
      </c>
      <c r="I24" s="89" t="s">
        <v>33</v>
      </c>
      <c r="J24" s="87"/>
    </row>
    <row r="25" customHeight="1" spans="1:10">
      <c r="A25" s="55"/>
      <c r="B25" s="56"/>
      <c r="C25" s="57"/>
      <c r="D25" s="55"/>
      <c r="E25" s="57"/>
      <c r="F25" s="80">
        <v>2654</v>
      </c>
      <c r="G25" s="80"/>
      <c r="H25" s="80">
        <f t="shared" si="1"/>
        <v>2654</v>
      </c>
      <c r="I25" s="89" t="s">
        <v>34</v>
      </c>
      <c r="J25" s="87"/>
    </row>
    <row r="26" customHeight="1" spans="1:10">
      <c r="A26" s="55"/>
      <c r="B26" s="56"/>
      <c r="C26" s="57"/>
      <c r="D26" s="55"/>
      <c r="E26" s="57"/>
      <c r="F26" s="80">
        <v>4000</v>
      </c>
      <c r="G26" s="80"/>
      <c r="H26" s="80">
        <f t="shared" si="1"/>
        <v>4000</v>
      </c>
      <c r="I26" s="89" t="s">
        <v>35</v>
      </c>
      <c r="J26" s="87"/>
    </row>
    <row r="27" customHeight="1" spans="1:10">
      <c r="A27" s="55"/>
      <c r="B27" s="56"/>
      <c r="C27" s="57"/>
      <c r="D27" s="55"/>
      <c r="E27" s="57"/>
      <c r="F27" s="80">
        <v>1890</v>
      </c>
      <c r="G27" s="80"/>
      <c r="H27" s="80">
        <f t="shared" si="1"/>
        <v>1890</v>
      </c>
      <c r="I27" s="89" t="s">
        <v>36</v>
      </c>
      <c r="J27" s="87"/>
    </row>
    <row r="28" customHeight="1" spans="1:10">
      <c r="A28" s="55"/>
      <c r="B28" s="56"/>
      <c r="C28" s="57"/>
      <c r="D28" s="55"/>
      <c r="E28" s="57"/>
      <c r="F28" s="80">
        <v>1871</v>
      </c>
      <c r="G28" s="80"/>
      <c r="H28" s="80">
        <f t="shared" si="1"/>
        <v>1871</v>
      </c>
      <c r="I28" s="90" t="s">
        <v>37</v>
      </c>
      <c r="J28" s="87"/>
    </row>
    <row r="29" customHeight="1" spans="1:10">
      <c r="A29" s="55"/>
      <c r="B29" s="56"/>
      <c r="C29" s="57"/>
      <c r="D29" s="55"/>
      <c r="E29" s="57"/>
      <c r="F29" s="80">
        <v>1685</v>
      </c>
      <c r="G29" s="80"/>
      <c r="H29" s="80">
        <f t="shared" si="1"/>
        <v>1685</v>
      </c>
      <c r="I29" s="89" t="s">
        <v>38</v>
      </c>
      <c r="J29" s="87"/>
    </row>
    <row r="30" customHeight="1" spans="1:10">
      <c r="A30" s="55"/>
      <c r="B30" s="56"/>
      <c r="C30" s="57"/>
      <c r="D30" s="55"/>
      <c r="E30" s="57"/>
      <c r="F30" s="80">
        <v>2587.4</v>
      </c>
      <c r="G30" s="80"/>
      <c r="H30" s="80">
        <f t="shared" si="1"/>
        <v>2587.4</v>
      </c>
      <c r="I30" s="89" t="s">
        <v>39</v>
      </c>
      <c r="J30" s="87"/>
    </row>
    <row r="31" customHeight="1" spans="1:10">
      <c r="A31" s="55"/>
      <c r="B31" s="56"/>
      <c r="C31" s="57"/>
      <c r="D31" s="55"/>
      <c r="E31" s="57"/>
      <c r="F31" s="80">
        <v>1480</v>
      </c>
      <c r="G31" s="80"/>
      <c r="H31" s="80">
        <f t="shared" si="1"/>
        <v>1480</v>
      </c>
      <c r="I31" s="89" t="s">
        <v>40</v>
      </c>
      <c r="J31" s="87"/>
    </row>
    <row r="32" customHeight="1" spans="1:10">
      <c r="A32" s="55"/>
      <c r="B32" s="56"/>
      <c r="C32" s="57"/>
      <c r="D32" s="55"/>
      <c r="E32" s="57"/>
      <c r="F32" s="80">
        <v>1491</v>
      </c>
      <c r="G32" s="80"/>
      <c r="H32" s="80">
        <f t="shared" si="1"/>
        <v>1491</v>
      </c>
      <c r="I32" s="89" t="s">
        <v>41</v>
      </c>
      <c r="J32" s="87"/>
    </row>
    <row r="33" customHeight="1" spans="1:10">
      <c r="A33" s="55"/>
      <c r="B33" s="56"/>
      <c r="C33" s="57"/>
      <c r="D33" s="55"/>
      <c r="E33" s="57"/>
      <c r="F33" s="80">
        <v>2379</v>
      </c>
      <c r="G33" s="80"/>
      <c r="H33" s="80">
        <f t="shared" si="1"/>
        <v>2379</v>
      </c>
      <c r="I33" s="89" t="s">
        <v>42</v>
      </c>
      <c r="J33" s="87"/>
    </row>
    <row r="34" s="46" customFormat="1" customHeight="1" spans="1:10">
      <c r="A34" s="58"/>
      <c r="B34" s="59" t="s">
        <v>43</v>
      </c>
      <c r="C34" s="60">
        <f>SUM(C17)</f>
        <v>0</v>
      </c>
      <c r="D34" s="60">
        <f t="shared" ref="D34:E34" si="2">SUM(D17)</f>
        <v>0</v>
      </c>
      <c r="E34" s="60">
        <f t="shared" si="2"/>
        <v>0</v>
      </c>
      <c r="F34" s="60"/>
      <c r="G34" s="60"/>
      <c r="H34" s="60">
        <f>SUM(H17:H33)</f>
        <v>30897.6</v>
      </c>
      <c r="I34" s="58"/>
      <c r="J34" s="88"/>
    </row>
    <row r="35" customHeight="1" spans="1:10">
      <c r="A35" s="61">
        <v>5</v>
      </c>
      <c r="B35" s="62" t="s">
        <v>44</v>
      </c>
      <c r="C35" s="63">
        <v>0</v>
      </c>
      <c r="D35" s="61"/>
      <c r="E35" s="63">
        <f>C35*D35</f>
        <v>0</v>
      </c>
      <c r="F35" s="57"/>
      <c r="G35" s="57"/>
      <c r="H35" s="57"/>
      <c r="I35" s="91"/>
      <c r="J35" s="81"/>
    </row>
    <row r="36" customHeight="1" spans="1:10">
      <c r="A36" s="67"/>
      <c r="B36" s="68"/>
      <c r="C36" s="69"/>
      <c r="D36" s="67"/>
      <c r="E36" s="69"/>
      <c r="F36" s="57"/>
      <c r="G36" s="57"/>
      <c r="H36" s="57"/>
      <c r="I36" s="55"/>
      <c r="J36" s="83"/>
    </row>
    <row r="37" s="46" customFormat="1" customHeight="1" spans="1:10">
      <c r="A37" s="58"/>
      <c r="B37" s="59" t="s">
        <v>45</v>
      </c>
      <c r="C37" s="60">
        <f>SUM(C35)</f>
        <v>0</v>
      </c>
      <c r="D37" s="60">
        <f t="shared" ref="D37:E37" si="3">SUM(D35)</f>
        <v>0</v>
      </c>
      <c r="E37" s="60">
        <f t="shared" si="3"/>
        <v>0</v>
      </c>
      <c r="F37" s="60"/>
      <c r="G37" s="60"/>
      <c r="H37" s="60"/>
      <c r="I37" s="58"/>
      <c r="J37" s="84"/>
    </row>
    <row r="38" customHeight="1" spans="1:10">
      <c r="A38" s="55">
        <v>6</v>
      </c>
      <c r="B38" s="56" t="s">
        <v>46</v>
      </c>
      <c r="C38" s="57">
        <v>0</v>
      </c>
      <c r="D38" s="55"/>
      <c r="E38" s="57">
        <f>C38*D38</f>
        <v>0</v>
      </c>
      <c r="F38" s="57"/>
      <c r="G38" s="57"/>
      <c r="H38" s="57"/>
      <c r="I38" s="55"/>
      <c r="J38" s="81" t="s">
        <v>47</v>
      </c>
    </row>
    <row r="39" customHeight="1" spans="1:10">
      <c r="A39" s="55"/>
      <c r="B39" s="56"/>
      <c r="C39" s="57"/>
      <c r="D39" s="55"/>
      <c r="E39" s="57"/>
      <c r="F39" s="57"/>
      <c r="G39" s="57"/>
      <c r="H39" s="57"/>
      <c r="I39" s="55"/>
      <c r="J39" s="87"/>
    </row>
    <row r="40" s="46" customFormat="1" customHeight="1" spans="1:10">
      <c r="A40" s="58"/>
      <c r="B40" s="59" t="s">
        <v>48</v>
      </c>
      <c r="C40" s="60">
        <f>SUM(C38)</f>
        <v>0</v>
      </c>
      <c r="D40" s="60">
        <f t="shared" ref="D40:E40" si="4">SUM(D38)</f>
        <v>0</v>
      </c>
      <c r="E40" s="60">
        <f t="shared" si="4"/>
        <v>0</v>
      </c>
      <c r="F40" s="60"/>
      <c r="G40" s="60"/>
      <c r="H40" s="60"/>
      <c r="I40" s="58"/>
      <c r="J40" s="88"/>
    </row>
    <row r="41" customHeight="1" spans="1:10">
      <c r="A41" s="55">
        <v>7</v>
      </c>
      <c r="B41" s="56" t="s">
        <v>49</v>
      </c>
      <c r="C41" s="57">
        <v>0</v>
      </c>
      <c r="D41" s="55"/>
      <c r="E41" s="57">
        <f>C41*D41</f>
        <v>0</v>
      </c>
      <c r="F41" s="57"/>
      <c r="G41" s="57"/>
      <c r="H41" s="57"/>
      <c r="I41" s="91"/>
      <c r="J41" s="86"/>
    </row>
    <row r="42" customHeight="1" spans="1:10">
      <c r="A42" s="55"/>
      <c r="B42" s="56"/>
      <c r="C42" s="57"/>
      <c r="D42" s="55"/>
      <c r="E42" s="57"/>
      <c r="F42" s="57"/>
      <c r="G42" s="57"/>
      <c r="H42" s="57"/>
      <c r="I42" s="91"/>
      <c r="J42" s="87"/>
    </row>
    <row r="43" s="46" customFormat="1" customHeight="1" spans="1:10">
      <c r="A43" s="58"/>
      <c r="B43" s="59" t="s">
        <v>50</v>
      </c>
      <c r="C43" s="60">
        <f>SUM(C41)</f>
        <v>0</v>
      </c>
      <c r="D43" s="60">
        <f t="shared" ref="D43:E43" si="5">SUM(D41)</f>
        <v>0</v>
      </c>
      <c r="E43" s="60">
        <f t="shared" si="5"/>
        <v>0</v>
      </c>
      <c r="F43" s="60"/>
      <c r="G43" s="60"/>
      <c r="H43" s="60"/>
      <c r="I43" s="58"/>
      <c r="J43" s="88"/>
    </row>
    <row r="44" customHeight="1" spans="1:10">
      <c r="A44" s="55">
        <v>8</v>
      </c>
      <c r="B44" s="56" t="s">
        <v>51</v>
      </c>
      <c r="C44" s="57">
        <v>0</v>
      </c>
      <c r="D44" s="55"/>
      <c r="E44" s="57">
        <f>C44*D44</f>
        <v>0</v>
      </c>
      <c r="F44" s="57"/>
      <c r="G44" s="57"/>
      <c r="H44" s="57"/>
      <c r="I44" s="55"/>
      <c r="J44" s="86" t="s">
        <v>52</v>
      </c>
    </row>
    <row r="45" customHeight="1" spans="1:10">
      <c r="A45" s="55"/>
      <c r="B45" s="56"/>
      <c r="C45" s="57"/>
      <c r="D45" s="55"/>
      <c r="E45" s="57"/>
      <c r="F45" s="57"/>
      <c r="G45" s="57"/>
      <c r="H45" s="57"/>
      <c r="I45" s="55"/>
      <c r="J45" s="87"/>
    </row>
    <row r="46" s="46" customFormat="1" customHeight="1" spans="1:10">
      <c r="A46" s="58"/>
      <c r="B46" s="59" t="s">
        <v>53</v>
      </c>
      <c r="C46" s="60">
        <f>SUM(C44)</f>
        <v>0</v>
      </c>
      <c r="D46" s="60">
        <f t="shared" ref="D46:E46" si="6">SUM(D44)</f>
        <v>0</v>
      </c>
      <c r="E46" s="60">
        <f t="shared" si="6"/>
        <v>0</v>
      </c>
      <c r="F46" s="60"/>
      <c r="G46" s="60"/>
      <c r="H46" s="60"/>
      <c r="I46" s="58"/>
      <c r="J46" s="88"/>
    </row>
    <row r="47" customHeight="1" spans="1:10">
      <c r="A47" s="55">
        <v>9</v>
      </c>
      <c r="B47" s="56" t="s">
        <v>54</v>
      </c>
      <c r="C47" s="57">
        <v>0</v>
      </c>
      <c r="D47" s="55"/>
      <c r="E47" s="57">
        <f>C47*D47</f>
        <v>0</v>
      </c>
      <c r="F47" s="57"/>
      <c r="G47" s="57"/>
      <c r="H47" s="57"/>
      <c r="I47" s="55"/>
      <c r="J47" s="81" t="s">
        <v>55</v>
      </c>
    </row>
    <row r="48" customHeight="1" spans="1:10">
      <c r="A48" s="55"/>
      <c r="B48" s="56"/>
      <c r="C48" s="57"/>
      <c r="D48" s="55"/>
      <c r="E48" s="57"/>
      <c r="F48" s="57"/>
      <c r="G48" s="57"/>
      <c r="H48" s="57"/>
      <c r="I48" s="55"/>
      <c r="J48" s="83"/>
    </row>
    <row r="49" s="46" customFormat="1" customHeight="1" spans="1:10">
      <c r="A49" s="58"/>
      <c r="B49" s="59" t="s">
        <v>56</v>
      </c>
      <c r="C49" s="60">
        <f>SUM(C47)</f>
        <v>0</v>
      </c>
      <c r="D49" s="60">
        <f t="shared" ref="D49:E49" si="7">SUM(D47)</f>
        <v>0</v>
      </c>
      <c r="E49" s="60">
        <f t="shared" si="7"/>
        <v>0</v>
      </c>
      <c r="F49" s="60"/>
      <c r="G49" s="60"/>
      <c r="H49" s="60"/>
      <c r="I49" s="58"/>
      <c r="J49" s="84"/>
    </row>
    <row r="50" customHeight="1" spans="1:10">
      <c r="A50" s="61">
        <v>10</v>
      </c>
      <c r="B50" s="56" t="s">
        <v>57</v>
      </c>
      <c r="C50" s="57">
        <v>0</v>
      </c>
      <c r="D50" s="55"/>
      <c r="E50" s="57">
        <f>C50*D50</f>
        <v>0</v>
      </c>
      <c r="F50" s="57"/>
      <c r="G50" s="57"/>
      <c r="H50" s="57"/>
      <c r="I50" s="91"/>
      <c r="J50" s="86"/>
    </row>
    <row r="51" customHeight="1" spans="1:10">
      <c r="A51" s="64"/>
      <c r="B51" s="56"/>
      <c r="C51" s="57"/>
      <c r="D51" s="55"/>
      <c r="E51" s="57"/>
      <c r="F51" s="57"/>
      <c r="G51" s="57"/>
      <c r="H51" s="57"/>
      <c r="I51" s="55"/>
      <c r="J51" s="87"/>
    </row>
    <row r="52" s="46" customFormat="1" customHeight="1" spans="1:10">
      <c r="A52" s="58"/>
      <c r="B52" s="59" t="s">
        <v>58</v>
      </c>
      <c r="C52" s="60">
        <f>SUM(C50)</f>
        <v>0</v>
      </c>
      <c r="D52" s="60">
        <f>SUM(D50)</f>
        <v>0</v>
      </c>
      <c r="E52" s="60">
        <f>SUM(E50)</f>
        <v>0</v>
      </c>
      <c r="F52" s="60">
        <f>SUM(F50:F51)</f>
        <v>0</v>
      </c>
      <c r="G52" s="60">
        <f>SUM(G50:G51)</f>
        <v>0</v>
      </c>
      <c r="H52" s="60">
        <f>SUM(H50:H51)</f>
        <v>0</v>
      </c>
      <c r="I52" s="58"/>
      <c r="J52" s="88"/>
    </row>
    <row r="53" customHeight="1" spans="1:10">
      <c r="A53" s="58"/>
      <c r="B53" s="59" t="s">
        <v>59</v>
      </c>
      <c r="C53" s="60">
        <f t="shared" ref="C53:H53" si="8">SUM(C52,C49,C46,C43,C40,C37,C34,C16,C13,C10)</f>
        <v>0</v>
      </c>
      <c r="D53" s="60">
        <f t="shared" si="8"/>
        <v>0</v>
      </c>
      <c r="E53" s="60">
        <v>0</v>
      </c>
      <c r="F53" s="60">
        <f t="shared" si="8"/>
        <v>0</v>
      </c>
      <c r="G53" s="60">
        <f t="shared" si="8"/>
        <v>0</v>
      </c>
      <c r="H53" s="60">
        <f t="shared" si="8"/>
        <v>30897.6</v>
      </c>
      <c r="I53" s="58"/>
      <c r="J53" s="92"/>
    </row>
    <row r="57" customHeight="1" spans="1:9">
      <c r="A57" s="70" t="s">
        <v>60</v>
      </c>
      <c r="B57" s="71"/>
      <c r="C57" s="72" t="s">
        <v>61</v>
      </c>
      <c r="D57" s="72"/>
      <c r="E57" s="72" t="s">
        <v>62</v>
      </c>
      <c r="F57" s="72"/>
      <c r="G57" s="72" t="s">
        <v>63</v>
      </c>
      <c r="H57" s="72"/>
      <c r="I57" s="93" t="s">
        <v>64</v>
      </c>
    </row>
    <row r="58" customHeight="1" spans="1:9">
      <c r="A58" s="73">
        <v>0</v>
      </c>
      <c r="B58" s="74"/>
      <c r="C58" s="74">
        <f>H53</f>
        <v>30897.6</v>
      </c>
      <c r="D58" s="74"/>
      <c r="E58" s="74">
        <f>F53</f>
        <v>0</v>
      </c>
      <c r="F58" s="74"/>
      <c r="G58" s="74">
        <f>G53</f>
        <v>0</v>
      </c>
      <c r="H58" s="74"/>
      <c r="I58" s="94">
        <f>A58-C58</f>
        <v>-30897.6</v>
      </c>
    </row>
    <row r="60" customHeight="1" spans="1:9">
      <c r="A60" s="46" t="s">
        <v>65</v>
      </c>
      <c r="B60" s="46"/>
      <c r="C60" s="75" t="s">
        <v>66</v>
      </c>
      <c r="D60" s="46"/>
      <c r="E60" s="46" t="s">
        <v>67</v>
      </c>
      <c r="F60" s="46"/>
      <c r="G60" s="46" t="s">
        <v>68</v>
      </c>
      <c r="H60" s="46"/>
      <c r="I60" s="4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33"/>
    <mergeCell ref="A35:A36"/>
    <mergeCell ref="A38:A39"/>
    <mergeCell ref="A41:A42"/>
    <mergeCell ref="A44:A45"/>
    <mergeCell ref="A47:A48"/>
    <mergeCell ref="A50:A51"/>
    <mergeCell ref="B6:B7"/>
    <mergeCell ref="B8:B9"/>
    <mergeCell ref="B11:B12"/>
    <mergeCell ref="B14:B15"/>
    <mergeCell ref="B17:B33"/>
    <mergeCell ref="B35:B36"/>
    <mergeCell ref="B38:B39"/>
    <mergeCell ref="B41:B42"/>
    <mergeCell ref="B44:B45"/>
    <mergeCell ref="B47:B48"/>
    <mergeCell ref="B50:B51"/>
    <mergeCell ref="C8:C9"/>
    <mergeCell ref="C11:C12"/>
    <mergeCell ref="C14:C15"/>
    <mergeCell ref="C17:C33"/>
    <mergeCell ref="C35:C36"/>
    <mergeCell ref="C38:C39"/>
    <mergeCell ref="C41:C42"/>
    <mergeCell ref="C44:C45"/>
    <mergeCell ref="C47:C48"/>
    <mergeCell ref="C50:C51"/>
    <mergeCell ref="D8:D9"/>
    <mergeCell ref="D11:D12"/>
    <mergeCell ref="D14:D15"/>
    <mergeCell ref="D17:D33"/>
    <mergeCell ref="D35:D36"/>
    <mergeCell ref="D38:D39"/>
    <mergeCell ref="D41:D42"/>
    <mergeCell ref="D44:D45"/>
    <mergeCell ref="D47:D48"/>
    <mergeCell ref="D50:D51"/>
    <mergeCell ref="E8:E9"/>
    <mergeCell ref="E11:E12"/>
    <mergeCell ref="E14:E15"/>
    <mergeCell ref="E17:E33"/>
    <mergeCell ref="E35:E36"/>
    <mergeCell ref="E38:E39"/>
    <mergeCell ref="E41:E42"/>
    <mergeCell ref="E44:E45"/>
    <mergeCell ref="E47:E48"/>
    <mergeCell ref="E50:E51"/>
    <mergeCell ref="J4:J5"/>
    <mergeCell ref="J6:J7"/>
    <mergeCell ref="J8:J10"/>
    <mergeCell ref="J11:J13"/>
    <mergeCell ref="J14:J16"/>
    <mergeCell ref="J17:J34"/>
    <mergeCell ref="J35:J37"/>
    <mergeCell ref="J38:J40"/>
    <mergeCell ref="J41:J43"/>
    <mergeCell ref="J44:J46"/>
    <mergeCell ref="J47:J49"/>
    <mergeCell ref="J50:J52"/>
    <mergeCell ref="H4:I5"/>
  </mergeCells>
  <dataValidations count="1">
    <dataValidation type="decimal" operator="greaterThan" allowBlank="1" showInputMessage="1" showErrorMessage="1" error="收入必须大于0" sqref="F17:F24">
      <formula1>0</formula1>
    </dataValidation>
  </dataValidation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9" zoomScaleNormal="99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70</v>
      </c>
      <c r="E5" s="6"/>
      <c r="F5" s="25"/>
      <c r="G5" s="25"/>
      <c r="H5" s="6" t="s">
        <v>71</v>
      </c>
      <c r="I5" s="5"/>
      <c r="J5" s="25"/>
      <c r="K5" s="31"/>
    </row>
    <row r="6" ht="20.1" customHeight="1" spans="2:11">
      <c r="B6" s="7"/>
      <c r="C6" s="8"/>
      <c r="D6" s="9" t="s">
        <v>72</v>
      </c>
      <c r="E6" s="9"/>
      <c r="F6" s="26"/>
      <c r="G6" s="26"/>
      <c r="H6" s="9" t="s">
        <v>73</v>
      </c>
      <c r="I6" s="8"/>
      <c r="J6" s="26"/>
      <c r="K6" s="32"/>
    </row>
    <row r="7" ht="20.1" customHeight="1" spans="2:11">
      <c r="B7" s="7"/>
      <c r="C7" s="8"/>
      <c r="D7" s="9" t="s">
        <v>74</v>
      </c>
      <c r="E7" s="9"/>
      <c r="F7" s="26"/>
      <c r="G7" s="26"/>
      <c r="H7" s="9" t="s">
        <v>75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76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77</v>
      </c>
      <c r="E10" s="13" t="s">
        <v>78</v>
      </c>
      <c r="F10" s="14"/>
      <c r="G10" s="20" t="s">
        <v>79</v>
      </c>
      <c r="H10" s="14" t="s">
        <v>80</v>
      </c>
      <c r="I10" s="13" t="s">
        <v>81</v>
      </c>
      <c r="J10" s="14"/>
      <c r="K10" s="20" t="s">
        <v>82</v>
      </c>
    </row>
    <row r="11" ht="20.1" customHeight="1" spans="2:11">
      <c r="B11" s="15">
        <v>1</v>
      </c>
      <c r="C11" s="16"/>
      <c r="D11" s="17" t="s">
        <v>83</v>
      </c>
      <c r="E11" s="15" t="s">
        <v>84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85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86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87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57</v>
      </c>
      <c r="E15" s="22" t="s">
        <v>88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59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80</v>
      </c>
      <c r="C18" s="20"/>
      <c r="D18" s="20"/>
      <c r="E18" s="20"/>
      <c r="F18" s="20"/>
      <c r="G18" s="20" t="s">
        <v>89</v>
      </c>
      <c r="H18" s="20"/>
      <c r="I18" s="20"/>
      <c r="J18" s="20"/>
      <c r="K18" s="20" t="s">
        <v>90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91</v>
      </c>
      <c r="C21" s="8"/>
      <c r="D21" s="8"/>
      <c r="E21" s="8"/>
      <c r="F21" s="8" t="s">
        <v>66</v>
      </c>
      <c r="G21" s="8" t="s">
        <v>92</v>
      </c>
      <c r="H21" s="8"/>
      <c r="I21" s="8"/>
      <c r="J21" s="8" t="s">
        <v>68</v>
      </c>
      <c r="K21" s="8"/>
    </row>
    <row r="24" ht="20.4" spans="1:11">
      <c r="A24" s="2" t="s">
        <v>93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70</v>
      </c>
      <c r="E26" s="6"/>
      <c r="F26" s="25"/>
      <c r="G26" s="25"/>
      <c r="H26" s="6" t="s">
        <v>71</v>
      </c>
      <c r="I26" s="5"/>
      <c r="J26" s="25"/>
      <c r="K26" s="31"/>
    </row>
    <row r="27" ht="20.1" customHeight="1" spans="2:11">
      <c r="B27" s="7"/>
      <c r="C27" s="8"/>
      <c r="D27" s="9" t="s">
        <v>72</v>
      </c>
      <c r="E27" s="9"/>
      <c r="F27" s="26"/>
      <c r="G27" s="26"/>
      <c r="H27" s="9" t="s">
        <v>73</v>
      </c>
      <c r="I27" s="8"/>
      <c r="J27" s="26"/>
      <c r="K27" s="32"/>
    </row>
    <row r="28" ht="20.1" customHeight="1" spans="2:11">
      <c r="B28" s="7"/>
      <c r="C28" s="8"/>
      <c r="D28" s="9" t="s">
        <v>74</v>
      </c>
      <c r="E28" s="9"/>
      <c r="F28" s="26"/>
      <c r="G28" s="26"/>
      <c r="H28" s="9" t="s">
        <v>75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76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94</v>
      </c>
      <c r="E31" s="22" t="s">
        <v>95</v>
      </c>
      <c r="F31" s="22"/>
      <c r="G31" s="28" t="s">
        <v>96</v>
      </c>
      <c r="H31" s="28" t="s">
        <v>97</v>
      </c>
      <c r="I31" s="28" t="s">
        <v>59</v>
      </c>
      <c r="J31" s="28"/>
      <c r="K31" s="44" t="s">
        <v>82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59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91</v>
      </c>
      <c r="C36" s="8"/>
      <c r="D36" s="8"/>
      <c r="E36" s="8"/>
      <c r="F36" s="8" t="s">
        <v>66</v>
      </c>
      <c r="G36" s="8" t="s">
        <v>92</v>
      </c>
      <c r="H36" s="8"/>
      <c r="I36" s="8"/>
      <c r="J36" s="8" t="s">
        <v>68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2014-04-19T16:52:00Z</dcterms:created>
  <cp:lastPrinted>2017-09-10T13:53:00Z</cp:lastPrinted>
  <dcterms:modified xsi:type="dcterms:W3CDTF">2024-12-10T15:25:16Z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0CC40C7D1ACDE0AF29E4476758C0874A_43</vt:lpwstr>
  </property>
</Properties>
</file>