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Sheet1!$C$4:$M$11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<sst xmlns="http://schemas.openxmlformats.org/spreadsheetml/2006/main" count="30" uniqueCount="25">
  <si>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会议结算单</t>
  </si>
  <si>
    <t>供应商</t>
  </si>
  <si>
    <t>康辉集团北京国际会议展览有限公司</t>
  </si>
  <si>
    <t>会议名称</t>
  </si>
  <si>
    <t>C1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</si>
  <si>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</si>
  <si>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</si>
  <si>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</si>
  <si>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</si>
  <si>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</si>
  <si>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</si>
  <si>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</si>
  <si>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</si>
  <si>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</si>
  <si>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</si>
  <si>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</si>
  <si>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</si>
  <si>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0901刘恺鸣</t>
  </si>
  <si>
    <t>场</t>
  </si>
  <si>
    <t>元</t>
  </si>
  <si>
    <t>1119王鹏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</si>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</sst>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7" borderId="13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8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4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right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center" vertical="center" wrapText="1"/>
    </xf>
    <xf numFmtId="176" fontId="4" fillId="4" borderId="1" xfId="0" applyNumberFormat="1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18" sqref="E18"/>
    </sheetView>
  </sheetViews>
  <sheetFormatPr defaultColWidth="9" defaultRowHeight="16.8"/>
  <cols>
    <col min="4" max="4" width="30.4711538461538" customWidth="1"/>
  </cols>
  <sheetData>
    <row r="1" ht="20.4" spans="1:13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1</v>
      </c>
      <c r="B2" s="3"/>
      <c r="C2" s="4" t="s">
        <v>2</v>
      </c>
      <c r="D2" s="5"/>
      <c r="E2" s="29"/>
      <c r="F2" s="29"/>
      <c r="G2" s="29"/>
      <c r="H2" s="29"/>
      <c r="I2" s="29"/>
      <c r="J2" s="29"/>
      <c r="K2" s="29"/>
      <c r="L2" s="29"/>
      <c r="M2" s="42"/>
    </row>
    <row r="3" ht="28" spans="1:13">
      <c r="A3" s="3" t="s">
        <v>3</v>
      </c>
      <c r="B3" s="3"/>
      <c r="C3" s="6" t="s">
        <v>4</v>
      </c>
      <c r="D3" s="7"/>
      <c r="E3" s="6"/>
      <c r="F3" s="3" t="s">
        <v>5</v>
      </c>
      <c r="G3" s="30"/>
      <c r="H3" s="30"/>
      <c r="I3" s="30"/>
      <c r="J3" s="31"/>
      <c r="K3" s="32"/>
      <c r="L3" s="3" t="s">
        <v>6</v>
      </c>
      <c r="M3" s="3"/>
    </row>
    <row r="4" spans="1:13">
      <c r="A4" s="8" t="s">
        <v>7</v>
      </c>
      <c r="B4" s="9"/>
      <c r="C4" s="10"/>
      <c r="D4" s="11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33" t="s">
        <v>14</v>
      </c>
      <c r="K4" s="33" t="s">
        <v>10</v>
      </c>
      <c r="L4" s="10" t="s">
        <v>15</v>
      </c>
      <c r="M4" s="10" t="s">
        <v>16</v>
      </c>
    </row>
    <row r="5" spans="1:13">
      <c r="A5" s="12"/>
      <c r="B5" s="13"/>
      <c r="C5" s="14">
        <v>1</v>
      </c>
      <c r="D5" s="15" t="s">
        <v>17</v>
      </c>
      <c r="E5" s="14">
        <v>1</v>
      </c>
      <c r="F5" s="14" t="s">
        <v>18</v>
      </c>
      <c r="G5" s="14">
        <v>3000</v>
      </c>
      <c r="H5" s="10">
        <v>550</v>
      </c>
      <c r="I5" s="14">
        <v>1</v>
      </c>
      <c r="J5" s="34">
        <f>G5+H5</f>
        <v>3550</v>
      </c>
      <c r="K5" s="34" t="s">
        <v>19</v>
      </c>
      <c r="L5" s="14">
        <f>J5</f>
        <v>3550</v>
      </c>
      <c r="M5" s="14"/>
    </row>
    <row r="6" spans="1:13">
      <c r="A6" s="12"/>
      <c r="B6" s="13"/>
      <c r="C6" s="14">
        <v>2</v>
      </c>
      <c r="D6" s="15" t="s">
        <v>20</v>
      </c>
      <c r="E6" s="14">
        <v>1</v>
      </c>
      <c r="F6" s="14" t="s">
        <v>18</v>
      </c>
      <c r="G6" s="14">
        <v>1500</v>
      </c>
      <c r="H6" s="10">
        <v>175</v>
      </c>
      <c r="I6" s="14">
        <v>1</v>
      </c>
      <c r="J6" s="34">
        <f>G6+H6</f>
        <v>1675</v>
      </c>
      <c r="K6" s="34" t="s">
        <v>19</v>
      </c>
      <c r="L6" s="14">
        <f>J6</f>
        <v>1675</v>
      </c>
      <c r="M6" s="14"/>
    </row>
    <row r="7" spans="1:13">
      <c r="A7" s="16" t="s">
        <v>15</v>
      </c>
      <c r="B7" s="16"/>
      <c r="C7" s="17"/>
      <c r="D7" s="17"/>
      <c r="E7" s="17"/>
      <c r="F7" s="17"/>
      <c r="G7" s="17"/>
      <c r="H7" s="17"/>
      <c r="I7" s="17"/>
      <c r="J7" s="17"/>
      <c r="K7" s="17" t="s">
        <v>15</v>
      </c>
      <c r="L7" s="16">
        <f>SUM(L5:L6)</f>
        <v>5225</v>
      </c>
      <c r="M7" s="10"/>
    </row>
    <row r="8" spans="1:13">
      <c r="A8" s="18" t="s">
        <v>21</v>
      </c>
      <c r="B8" s="19"/>
      <c r="C8" s="19"/>
      <c r="D8" s="20"/>
      <c r="E8" s="19"/>
      <c r="F8" s="19"/>
      <c r="G8" s="19"/>
      <c r="H8" s="19"/>
      <c r="I8" s="19"/>
      <c r="J8" s="19"/>
      <c r="K8" s="35"/>
      <c r="L8" s="36">
        <f>L7</f>
        <v>5225</v>
      </c>
      <c r="M8" s="14"/>
    </row>
    <row r="9" spans="1:13">
      <c r="A9" s="21" t="s">
        <v>22</v>
      </c>
      <c r="B9" s="22"/>
      <c r="C9" s="22"/>
      <c r="D9" s="23"/>
      <c r="E9" s="22"/>
      <c r="F9" s="22"/>
      <c r="G9" s="22"/>
      <c r="H9" s="22"/>
      <c r="I9" s="22"/>
      <c r="J9" s="37"/>
      <c r="K9" s="38">
        <v>0.08</v>
      </c>
      <c r="L9" s="10">
        <f>SUM(L8*K9)</f>
        <v>418</v>
      </c>
      <c r="M9" s="10"/>
    </row>
    <row r="10" spans="1:13">
      <c r="A10" s="24" t="s">
        <v>23</v>
      </c>
      <c r="B10" s="25"/>
      <c r="C10" s="25"/>
      <c r="D10" s="26"/>
      <c r="E10" s="25"/>
      <c r="F10" s="25"/>
      <c r="G10" s="25"/>
      <c r="H10" s="25"/>
      <c r="I10" s="25"/>
      <c r="J10" s="39"/>
      <c r="K10" s="38">
        <v>0.06</v>
      </c>
      <c r="L10" s="33">
        <f>(L8+L9)*K10</f>
        <v>338.58</v>
      </c>
      <c r="M10" s="10"/>
    </row>
    <row r="11" spans="1:13">
      <c r="A11" s="27" t="s">
        <v>24</v>
      </c>
      <c r="B11" s="28"/>
      <c r="C11" s="28"/>
      <c r="D11" s="20"/>
      <c r="E11" s="28"/>
      <c r="F11" s="28"/>
      <c r="G11" s="28"/>
      <c r="H11" s="28"/>
      <c r="I11" s="28"/>
      <c r="J11" s="28"/>
      <c r="K11" s="40"/>
      <c r="L11" s="41">
        <f>SUM(L8:L10)</f>
        <v>5981.58</v>
      </c>
      <c r="M11" s="10"/>
    </row>
  </sheetData>
  <autoFilter xmlns:etc="http://www.wps.cn/officeDocument/2017/etCustomData" ref="C4:M11" etc:filterBottomFollowUsedRange="0">
    <extLst/>
  </autoFilter>
  <mergeCells count="12">
    <mergeCell ref="A1:M1"/>
    <mergeCell ref="A2:B2"/>
    <mergeCell ref="C2:M2"/>
    <mergeCell ref="A3:B3"/>
    <mergeCell ref="C3:E3"/>
    <mergeCell ref="I3:K3"/>
    <mergeCell ref="A7:B7"/>
    <mergeCell ref="A8:K8"/>
    <mergeCell ref="A9:J9"/>
    <mergeCell ref="A10:J10"/>
    <mergeCell ref="A11:K11"/>
    <mergeCell ref="A4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6.8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W.H. Jia</dc:creator>
  <cp:lastModifiedBy>suyixuan</cp:lastModifiedBy>
  <dcterms:created xsi:type="dcterms:W3CDTF">2023-05-12T19:15:00Z</dcterms:created>
  <dcterms:modified xsi:type="dcterms:W3CDTF">2025-07-11T17:21:38Z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2052-7.4.1.8983</vt:lpwstr>
  </property>
  <property fmtid="{D5CDD505-2E9C-101B-9397-08002B2CF9AE}" pid="3" name="ICV">
    <vt:lpwstr>A31B986039C1A388A2D77068CEC8C389_43</vt:lpwstr>
  </property>
</Properties>
</file>