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9月\9.7陌陌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4" r:id="rId2"/>
  </sheets>
  <calcPr calcId="152511"/>
</workbook>
</file>

<file path=xl/calcChain.xml><?xml version="1.0" encoding="utf-8"?>
<calcChain xmlns="http://schemas.openxmlformats.org/spreadsheetml/2006/main">
  <c r="I38" i="4" l="1"/>
  <c r="I36" i="4"/>
  <c r="I35" i="4"/>
  <c r="H40" i="4"/>
  <c r="I39" i="4"/>
  <c r="I37" i="4"/>
  <c r="I34" i="4"/>
  <c r="I40" i="4" s="1"/>
  <c r="I18" i="4"/>
  <c r="G21" i="4" s="1"/>
  <c r="H18" i="4"/>
  <c r="B21" i="4" s="1"/>
  <c r="K21" i="4" s="1"/>
  <c r="G18" i="4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<sst xmlns="http://schemas.openxmlformats.org/spreadsheetml/2006/main" count="122" uniqueCount="103">
  <si>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</si>
  <si>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</si>
  <si>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</si>
  <si>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</si>
  <si>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</si>
  <si>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</si>
  <si>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</si>
  <si>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</si>
  <si>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</si>
  <si>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</si>
  <si>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</si>
  <si>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</si>
  <si>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</si>
  <si>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</si>
  <si>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</si>
  <si>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</si>
  <si>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</si>
  <si>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</si>
  <si>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</si>
  <si>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</si>
  <si>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</si>
  <si>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</si>
  <si>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</si>
  <si>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</si>
  <si>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</si>
  <si>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</si>
  <si>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</si>
  <si>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</si>
  <si>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</si>
  <si>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</si>
  <si>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</si>
  <si>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</si>
  <si>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</si>
  <si>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</si>
  <si>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</si>
  <si>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</si>
  <si>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</si>
  <si>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</si>
  <si>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</si>
  <si>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</si>
  <si>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</si>
  <si>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</si>
  <si>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</si>
  <si>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</si>
  <si>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</si>
  <si>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</si>
  <si>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</si>
  <si>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</si>
  <si>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</si>
  <si>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</si>
  <si>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</si>
  <si>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</si>
  <si>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</si>
  <si>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</si>
  <si>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</si>
  <si>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</si>
  <si>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</si>
  <si>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</si>
  <si>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</si>
  <si>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</si>
  <si>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</si>
  <si>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</si>
  <si>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</si>
  <si>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</si>
  <si>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</si>
  <si>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</si>
  <si>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</si>
  <si>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</si>
  <si>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</si>
  <si>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</si>
  <si>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</si>
  <si>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</si>
  <si>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</si>
  <si>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</si>
  <si>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</si>
  <si>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</si>
  <si>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</si>
  <si>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</si>
  <si>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</si>
  <si>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</si>
  <si>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</si>
  <si>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</si>
  <si>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</si>
  <si>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</si>
  <si>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</si>
  <si>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</si>
  <si>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</si>
  <si>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</si>
  <si>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</si>
  <si>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</si>
  <si>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签证部</t>
    <phoneticPr fontId="1" type="noConversion"/>
  </si>
  <si>
    <t>成可心</t>
    <phoneticPr fontId="1" type="noConversion"/>
  </si>
  <si>
    <t>秦皇岛</t>
    <phoneticPr fontId="1" type="noConversion"/>
  </si>
  <si>
    <t>部门:</t>
    <phoneticPr fontId="1" type="noConversion"/>
  </si>
  <si>
    <t>9.7-9.10</t>
    <phoneticPr fontId="1" type="noConversion"/>
  </si>
  <si>
    <t>9.9-9.10</t>
    <phoneticPr fontId="1" type="noConversion"/>
  </si>
  <si>
    <t>HMZB-190906-MOM684</t>
    <phoneticPr fontId="1" type="noConversion"/>
  </si>
  <si>
    <t>9.7-9.8</t>
    <phoneticPr fontId="1" type="noConversion"/>
  </si>
  <si>
    <t>9.9-9.10</t>
    <phoneticPr fontId="1" type="noConversion"/>
  </si>
  <si>
    <t>董紫琳</t>
    <phoneticPr fontId="1" type="noConversion"/>
  </si>
  <si>
    <t>玉婷</t>
    <phoneticPr fontId="1" type="noConversion"/>
  </si>
  <si>
    <t>玉婷交通费</t>
    <phoneticPr fontId="1" type="noConversion"/>
  </si>
  <si>
    <t>9.7-9.10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</si>
</sst>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58" fontId="11" fillId="2" borderId="7" xfId="1" applyNumberFormat="1" applyFont="1" applyFill="1" applyBorder="1" applyAlignment="1">
      <alignment horizontal="center" vertical="center"/>
    </xf>
    <xf numFmtId="49" fontId="11" fillId="2" borderId="5" xfId="1" applyNumberFormat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9" max="9" width="24.88671875" customWidth="1"/>
    <col min="10" max="10" width="39.44140625" customWidth="1"/>
  </cols>
  <sheetData>
    <row r="2" spans="1:12" ht="21" customHeight="1" x14ac:dyDescent="0.25">
      <c r="C2" s="52" t="s">
        <v>73</v>
      </c>
      <c r="D2" s="52"/>
      <c r="E2" s="52"/>
      <c r="F2" s="52"/>
      <c r="G2" s="52"/>
      <c r="H2" s="52"/>
      <c r="I2" s="33"/>
      <c r="J2" s="33"/>
      <c r="K2" s="33"/>
      <c r="L2" s="33"/>
    </row>
    <row r="4" spans="1:12" ht="21" customHeight="1" x14ac:dyDescent="0.25">
      <c r="H4" s="79" t="s">
        <v>78</v>
      </c>
      <c r="I4" s="79"/>
      <c r="J4" s="79" t="s">
        <v>79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56" t="s">
        <v>45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46</v>
      </c>
      <c r="J7" s="53"/>
    </row>
    <row r="8" spans="1:12" ht="21" customHeight="1" x14ac:dyDescent="0.25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4" t="s">
        <v>72</v>
      </c>
    </row>
    <row r="9" spans="1:12" ht="21" customHeight="1" x14ac:dyDescent="0.25">
      <c r="A9" s="58"/>
      <c r="B9" s="57"/>
      <c r="C9" s="59"/>
      <c r="D9" s="60"/>
      <c r="E9" s="59"/>
      <c r="F9" s="31">
        <v>0</v>
      </c>
      <c r="G9" s="31">
        <v>0</v>
      </c>
      <c r="H9" s="31">
        <f t="shared" si="0"/>
        <v>0</v>
      </c>
      <c r="I9" s="2"/>
      <c r="J9" s="74"/>
    </row>
    <row r="10" spans="1:12" ht="21" customHeight="1" x14ac:dyDescent="0.25">
      <c r="A10" s="58"/>
      <c r="B10" s="57"/>
      <c r="C10" s="59"/>
      <c r="D10" s="60"/>
      <c r="E10" s="59"/>
      <c r="F10" s="31">
        <v>0</v>
      </c>
      <c r="G10" s="31">
        <v>0</v>
      </c>
      <c r="H10" s="31">
        <f t="shared" si="0"/>
        <v>0</v>
      </c>
      <c r="I10" s="2"/>
      <c r="J10" s="74"/>
    </row>
    <row r="11" spans="1:12" ht="21" customHeight="1" x14ac:dyDescent="0.25">
      <c r="A11" s="58"/>
      <c r="B11" s="57"/>
      <c r="C11" s="59"/>
      <c r="D11" s="60"/>
      <c r="E11" s="59"/>
      <c r="F11" s="31">
        <v>0</v>
      </c>
      <c r="G11" s="31">
        <v>0</v>
      </c>
      <c r="H11" s="31">
        <f t="shared" si="0"/>
        <v>0</v>
      </c>
      <c r="I11" s="2"/>
      <c r="J11" s="74"/>
    </row>
    <row r="12" spans="1:12" ht="21" customHeight="1" x14ac:dyDescent="0.25">
      <c r="A12" s="58"/>
      <c r="B12" s="57"/>
      <c r="C12" s="59"/>
      <c r="D12" s="60"/>
      <c r="E12" s="59"/>
      <c r="F12" s="31">
        <v>0</v>
      </c>
      <c r="G12" s="31">
        <v>0</v>
      </c>
      <c r="H12" s="31">
        <f t="shared" si="0"/>
        <v>0</v>
      </c>
      <c r="I12" s="2"/>
      <c r="J12" s="74"/>
    </row>
    <row r="13" spans="1:12" s="26" customFormat="1" ht="21" customHeight="1" x14ac:dyDescent="0.25">
      <c r="A13" s="29"/>
      <c r="B13" s="25" t="s">
        <v>47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5"/>
    </row>
    <row r="14" spans="1:12" ht="21" customHeight="1" x14ac:dyDescent="0.25">
      <c r="A14" s="63">
        <v>2</v>
      </c>
      <c r="B14" s="61" t="s">
        <v>48</v>
      </c>
      <c r="C14" s="71">
        <v>0</v>
      </c>
      <c r="D14" s="63"/>
      <c r="E14" s="71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3" t="s">
        <v>64</v>
      </c>
    </row>
    <row r="15" spans="1:12" ht="21" customHeight="1" x14ac:dyDescent="0.25">
      <c r="A15" s="64"/>
      <c r="B15" s="62"/>
      <c r="C15" s="72"/>
      <c r="D15" s="64"/>
      <c r="E15" s="72"/>
      <c r="F15" s="31">
        <v>0</v>
      </c>
      <c r="G15" s="31">
        <v>0</v>
      </c>
      <c r="H15" s="31">
        <f t="shared" ref="H15" si="3">F15+G15</f>
        <v>0</v>
      </c>
      <c r="I15" s="2"/>
      <c r="J15" s="74"/>
    </row>
    <row r="16" spans="1:12" s="26" customFormat="1" ht="21" customHeight="1" x14ac:dyDescent="0.25">
      <c r="A16" s="29"/>
      <c r="B16" s="25" t="s">
        <v>49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5"/>
    </row>
    <row r="17" spans="1:10" ht="21" customHeight="1" x14ac:dyDescent="0.25">
      <c r="A17" s="58">
        <v>3</v>
      </c>
      <c r="B17" s="57" t="s">
        <v>50</v>
      </c>
      <c r="C17" s="59">
        <v>0</v>
      </c>
      <c r="D17" s="60"/>
      <c r="E17" s="59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76" t="s">
        <v>65</v>
      </c>
    </row>
    <row r="18" spans="1:10" ht="21" customHeight="1" x14ac:dyDescent="0.25">
      <c r="A18" s="58"/>
      <c r="B18" s="57"/>
      <c r="C18" s="59"/>
      <c r="D18" s="60"/>
      <c r="E18" s="59"/>
      <c r="F18" s="31">
        <v>0</v>
      </c>
      <c r="G18" s="31">
        <v>0</v>
      </c>
      <c r="H18" s="31">
        <f t="shared" si="0"/>
        <v>0</v>
      </c>
      <c r="I18" s="2"/>
      <c r="J18" s="77"/>
    </row>
    <row r="19" spans="1:10" ht="21" customHeight="1" x14ac:dyDescent="0.25">
      <c r="A19" s="58"/>
      <c r="B19" s="57"/>
      <c r="C19" s="59"/>
      <c r="D19" s="60"/>
      <c r="E19" s="59"/>
      <c r="F19" s="31">
        <v>0</v>
      </c>
      <c r="G19" s="31">
        <v>0</v>
      </c>
      <c r="H19" s="31">
        <f t="shared" si="0"/>
        <v>0</v>
      </c>
      <c r="I19" s="2"/>
      <c r="J19" s="77"/>
    </row>
    <row r="20" spans="1:10" ht="21" customHeight="1" x14ac:dyDescent="0.25">
      <c r="A20" s="58"/>
      <c r="B20" s="57"/>
      <c r="C20" s="59"/>
      <c r="D20" s="60"/>
      <c r="E20" s="59"/>
      <c r="F20" s="31">
        <v>0</v>
      </c>
      <c r="G20" s="31">
        <v>0</v>
      </c>
      <c r="H20" s="31">
        <f t="shared" si="0"/>
        <v>0</v>
      </c>
      <c r="I20" s="2"/>
      <c r="J20" s="77"/>
    </row>
    <row r="21" spans="1:10" s="26" customFormat="1" ht="21" customHeight="1" x14ac:dyDescent="0.25">
      <c r="A21" s="29"/>
      <c r="B21" s="25" t="s">
        <v>51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8"/>
    </row>
    <row r="22" spans="1:10" ht="21" customHeight="1" x14ac:dyDescent="0.25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6" t="s">
        <v>66</v>
      </c>
    </row>
    <row r="23" spans="1:10" ht="21" customHeight="1" x14ac:dyDescent="0.25">
      <c r="A23" s="58"/>
      <c r="B23" s="57"/>
      <c r="C23" s="59"/>
      <c r="D23" s="60"/>
      <c r="E23" s="59"/>
      <c r="F23" s="31">
        <v>0</v>
      </c>
      <c r="G23" s="31">
        <v>0</v>
      </c>
      <c r="H23" s="31">
        <f t="shared" si="0"/>
        <v>0</v>
      </c>
      <c r="I23" s="2"/>
      <c r="J23" s="77"/>
    </row>
    <row r="24" spans="1:10" s="26" customFormat="1" ht="21" customHeight="1" x14ac:dyDescent="0.25">
      <c r="A24" s="29"/>
      <c r="B24" s="25" t="s">
        <v>52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78"/>
    </row>
    <row r="25" spans="1:10" ht="21" customHeight="1" x14ac:dyDescent="0.25">
      <c r="A25" s="63">
        <v>5</v>
      </c>
      <c r="B25" s="61" t="s">
        <v>53</v>
      </c>
      <c r="C25" s="71">
        <v>0</v>
      </c>
      <c r="D25" s="63"/>
      <c r="E25" s="71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3" t="s">
        <v>67</v>
      </c>
    </row>
    <row r="26" spans="1:10" ht="21" customHeight="1" x14ac:dyDescent="0.25">
      <c r="A26" s="64"/>
      <c r="B26" s="62"/>
      <c r="C26" s="72"/>
      <c r="D26" s="64"/>
      <c r="E26" s="72"/>
      <c r="F26" s="31">
        <v>0</v>
      </c>
      <c r="G26" s="31">
        <v>0</v>
      </c>
      <c r="H26" s="31">
        <f t="shared" ref="H26" si="8">F26+G26</f>
        <v>0</v>
      </c>
      <c r="I26" s="2"/>
      <c r="J26" s="74"/>
    </row>
    <row r="27" spans="1:10" s="26" customFormat="1" ht="21" customHeight="1" x14ac:dyDescent="0.25">
      <c r="A27" s="29"/>
      <c r="B27" s="25" t="s">
        <v>58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5"/>
    </row>
    <row r="28" spans="1:10" ht="21" customHeight="1" x14ac:dyDescent="0.25">
      <c r="A28" s="58">
        <v>6</v>
      </c>
      <c r="B28" s="57" t="s">
        <v>54</v>
      </c>
      <c r="C28" s="59">
        <v>0</v>
      </c>
      <c r="D28" s="60"/>
      <c r="E28" s="59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3" t="s">
        <v>68</v>
      </c>
    </row>
    <row r="29" spans="1:10" ht="21" customHeight="1" x14ac:dyDescent="0.25">
      <c r="A29" s="58"/>
      <c r="B29" s="57"/>
      <c r="C29" s="59"/>
      <c r="D29" s="60"/>
      <c r="E29" s="59"/>
      <c r="F29" s="31">
        <v>0</v>
      </c>
      <c r="G29" s="31">
        <v>0</v>
      </c>
      <c r="H29" s="31">
        <f t="shared" si="0"/>
        <v>0</v>
      </c>
      <c r="I29" s="2"/>
      <c r="J29" s="77"/>
    </row>
    <row r="30" spans="1:10" ht="21" customHeight="1" x14ac:dyDescent="0.25">
      <c r="A30" s="58"/>
      <c r="B30" s="57"/>
      <c r="C30" s="59"/>
      <c r="D30" s="60"/>
      <c r="E30" s="59"/>
      <c r="F30" s="31">
        <v>0</v>
      </c>
      <c r="G30" s="31">
        <v>0</v>
      </c>
      <c r="H30" s="31">
        <f t="shared" si="0"/>
        <v>0</v>
      </c>
      <c r="I30" s="2"/>
      <c r="J30" s="77"/>
    </row>
    <row r="31" spans="1:10" ht="21" customHeight="1" x14ac:dyDescent="0.25">
      <c r="A31" s="58"/>
      <c r="B31" s="57"/>
      <c r="C31" s="59"/>
      <c r="D31" s="60"/>
      <c r="E31" s="59"/>
      <c r="F31" s="31">
        <v>0</v>
      </c>
      <c r="G31" s="31">
        <v>0</v>
      </c>
      <c r="H31" s="31">
        <f t="shared" si="0"/>
        <v>0</v>
      </c>
      <c r="I31" s="2"/>
      <c r="J31" s="77"/>
    </row>
    <row r="32" spans="1:10" s="26" customFormat="1" ht="21" customHeight="1" x14ac:dyDescent="0.25">
      <c r="A32" s="29"/>
      <c r="B32" s="25" t="s">
        <v>59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78"/>
    </row>
    <row r="33" spans="1:10" ht="21" customHeight="1" x14ac:dyDescent="0.25">
      <c r="A33" s="58">
        <v>7</v>
      </c>
      <c r="B33" s="57" t="s">
        <v>55</v>
      </c>
      <c r="C33" s="59">
        <v>0</v>
      </c>
      <c r="D33" s="60"/>
      <c r="E33" s="59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1"/>
    </row>
    <row r="34" spans="1:10" ht="21" customHeight="1" x14ac:dyDescent="0.25">
      <c r="A34" s="58"/>
      <c r="B34" s="57"/>
      <c r="C34" s="59"/>
      <c r="D34" s="60"/>
      <c r="E34" s="59"/>
      <c r="F34" s="31">
        <v>0</v>
      </c>
      <c r="G34" s="31">
        <v>0</v>
      </c>
      <c r="H34" s="31">
        <f t="shared" si="0"/>
        <v>0</v>
      </c>
      <c r="I34" s="2"/>
      <c r="J34" s="82"/>
    </row>
    <row r="35" spans="1:10" ht="21" customHeight="1" x14ac:dyDescent="0.25">
      <c r="A35" s="58"/>
      <c r="B35" s="57"/>
      <c r="C35" s="59"/>
      <c r="D35" s="60"/>
      <c r="E35" s="59"/>
      <c r="F35" s="31">
        <v>0</v>
      </c>
      <c r="G35" s="31">
        <v>0</v>
      </c>
      <c r="H35" s="31">
        <f t="shared" si="0"/>
        <v>0</v>
      </c>
      <c r="I35" s="2"/>
      <c r="J35" s="82"/>
    </row>
    <row r="36" spans="1:10" ht="21" customHeight="1" x14ac:dyDescent="0.25">
      <c r="A36" s="58"/>
      <c r="B36" s="57"/>
      <c r="C36" s="59"/>
      <c r="D36" s="60"/>
      <c r="E36" s="59"/>
      <c r="F36" s="31">
        <v>0</v>
      </c>
      <c r="G36" s="31">
        <v>0</v>
      </c>
      <c r="H36" s="31">
        <f t="shared" si="0"/>
        <v>0</v>
      </c>
      <c r="I36" s="2"/>
      <c r="J36" s="82"/>
    </row>
    <row r="37" spans="1:10" s="26" customFormat="1" ht="21" customHeight="1" x14ac:dyDescent="0.25">
      <c r="A37" s="29"/>
      <c r="B37" s="25" t="s">
        <v>60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3"/>
    </row>
    <row r="38" spans="1:10" ht="21" customHeight="1" x14ac:dyDescent="0.25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6" t="s">
        <v>69</v>
      </c>
    </row>
    <row r="39" spans="1:10" ht="21" customHeight="1" x14ac:dyDescent="0.25">
      <c r="A39" s="58"/>
      <c r="B39" s="57"/>
      <c r="C39" s="59"/>
      <c r="D39" s="60"/>
      <c r="E39" s="59"/>
      <c r="F39" s="31">
        <v>0</v>
      </c>
      <c r="G39" s="31">
        <v>0</v>
      </c>
      <c r="H39" s="31">
        <f t="shared" si="0"/>
        <v>0</v>
      </c>
      <c r="I39" s="2"/>
      <c r="J39" s="77"/>
    </row>
    <row r="40" spans="1:10" s="26" customFormat="1" ht="21" customHeight="1" x14ac:dyDescent="0.25">
      <c r="A40" s="29"/>
      <c r="B40" s="25" t="s">
        <v>56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78"/>
    </row>
    <row r="41" spans="1:10" ht="21" customHeight="1" x14ac:dyDescent="0.25">
      <c r="A41" s="58">
        <v>9</v>
      </c>
      <c r="B41" s="57" t="s">
        <v>57</v>
      </c>
      <c r="C41" s="59">
        <v>0</v>
      </c>
      <c r="D41" s="60"/>
      <c r="E41" s="59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3" t="s">
        <v>70</v>
      </c>
    </row>
    <row r="42" spans="1:10" ht="21" customHeight="1" x14ac:dyDescent="0.25">
      <c r="A42" s="58"/>
      <c r="B42" s="57"/>
      <c r="C42" s="59"/>
      <c r="D42" s="60"/>
      <c r="E42" s="59"/>
      <c r="F42" s="31">
        <v>0</v>
      </c>
      <c r="G42" s="31">
        <v>0</v>
      </c>
      <c r="H42" s="31">
        <f t="shared" si="0"/>
        <v>0</v>
      </c>
      <c r="I42" s="2"/>
      <c r="J42" s="74"/>
    </row>
    <row r="43" spans="1:10" ht="21" customHeight="1" x14ac:dyDescent="0.25">
      <c r="A43" s="58"/>
      <c r="B43" s="57"/>
      <c r="C43" s="59"/>
      <c r="D43" s="60"/>
      <c r="E43" s="59"/>
      <c r="F43" s="31">
        <v>0</v>
      </c>
      <c r="G43" s="31">
        <v>0</v>
      </c>
      <c r="H43" s="31">
        <f t="shared" si="0"/>
        <v>0</v>
      </c>
      <c r="I43" s="2"/>
      <c r="J43" s="74"/>
    </row>
    <row r="44" spans="1:10" s="26" customFormat="1" ht="21" customHeight="1" x14ac:dyDescent="0.25">
      <c r="A44" s="29"/>
      <c r="B44" s="25" t="s">
        <v>61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5"/>
    </row>
    <row r="45" spans="1:10" ht="21" customHeight="1" x14ac:dyDescent="0.25">
      <c r="A45" s="63">
        <v>10</v>
      </c>
      <c r="B45" s="57" t="s">
        <v>5</v>
      </c>
      <c r="C45" s="59">
        <v>0</v>
      </c>
      <c r="D45" s="60"/>
      <c r="E45" s="59">
        <f t="shared" si="2"/>
        <v>0</v>
      </c>
      <c r="F45" s="31">
        <v>0</v>
      </c>
      <c r="G45" s="31">
        <v>0</v>
      </c>
      <c r="H45" s="31">
        <f t="shared" si="0"/>
        <v>0</v>
      </c>
      <c r="I45" s="2"/>
      <c r="J45" s="81"/>
    </row>
    <row r="46" spans="1:10" ht="21" customHeight="1" x14ac:dyDescent="0.25">
      <c r="A46" s="70"/>
      <c r="B46" s="57"/>
      <c r="C46" s="59"/>
      <c r="D46" s="60"/>
      <c r="E46" s="59"/>
      <c r="F46" s="31">
        <v>0</v>
      </c>
      <c r="G46" s="31">
        <v>0</v>
      </c>
      <c r="H46" s="31">
        <f t="shared" ref="H46:H51" si="19">F46+G46</f>
        <v>0</v>
      </c>
      <c r="I46" s="2"/>
      <c r="J46" s="82"/>
    </row>
    <row r="47" spans="1:10" ht="21" customHeight="1" x14ac:dyDescent="0.25">
      <c r="A47" s="70"/>
      <c r="B47" s="57"/>
      <c r="C47" s="59"/>
      <c r="D47" s="60"/>
      <c r="E47" s="59"/>
      <c r="F47" s="31">
        <v>0</v>
      </c>
      <c r="G47" s="31">
        <v>0</v>
      </c>
      <c r="H47" s="31">
        <f t="shared" si="19"/>
        <v>0</v>
      </c>
      <c r="I47" s="2"/>
      <c r="J47" s="82"/>
    </row>
    <row r="48" spans="1:10" ht="21" customHeight="1" x14ac:dyDescent="0.25">
      <c r="A48" s="70"/>
      <c r="B48" s="57"/>
      <c r="C48" s="59"/>
      <c r="D48" s="60"/>
      <c r="E48" s="59"/>
      <c r="F48" s="31">
        <v>0</v>
      </c>
      <c r="G48" s="31">
        <v>0</v>
      </c>
      <c r="H48" s="31">
        <f t="shared" si="19"/>
        <v>0</v>
      </c>
      <c r="I48" s="2"/>
      <c r="J48" s="82"/>
    </row>
    <row r="49" spans="1:10" ht="21" customHeight="1" x14ac:dyDescent="0.25">
      <c r="A49" s="70"/>
      <c r="B49" s="57"/>
      <c r="C49" s="59"/>
      <c r="D49" s="60"/>
      <c r="E49" s="59"/>
      <c r="F49" s="31">
        <v>0</v>
      </c>
      <c r="G49" s="31">
        <v>0</v>
      </c>
      <c r="H49" s="31">
        <f t="shared" si="19"/>
        <v>0</v>
      </c>
      <c r="I49" s="2"/>
      <c r="J49" s="82"/>
    </row>
    <row r="50" spans="1:10" ht="21" customHeight="1" x14ac:dyDescent="0.25">
      <c r="A50" s="70"/>
      <c r="B50" s="57"/>
      <c r="C50" s="59"/>
      <c r="D50" s="60"/>
      <c r="E50" s="59"/>
      <c r="F50" s="31">
        <v>0</v>
      </c>
      <c r="G50" s="31">
        <v>0</v>
      </c>
      <c r="H50" s="31">
        <f t="shared" si="19"/>
        <v>0</v>
      </c>
      <c r="I50" s="2"/>
      <c r="J50" s="82"/>
    </row>
    <row r="51" spans="1:10" ht="21" customHeight="1" x14ac:dyDescent="0.25">
      <c r="A51" s="64"/>
      <c r="B51" s="57"/>
      <c r="C51" s="59"/>
      <c r="D51" s="60"/>
      <c r="E51" s="59"/>
      <c r="F51" s="31">
        <v>0</v>
      </c>
      <c r="G51" s="31">
        <v>0</v>
      </c>
      <c r="H51" s="31">
        <f t="shared" si="19"/>
        <v>0</v>
      </c>
      <c r="I51" s="2"/>
      <c r="J51" s="82"/>
    </row>
    <row r="52" spans="1:10" s="26" customFormat="1" ht="21" customHeight="1" x14ac:dyDescent="0.25">
      <c r="A52" s="29"/>
      <c r="B52" s="25" t="s">
        <v>62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3"/>
    </row>
    <row r="53" spans="1:10" ht="21" customHeight="1" x14ac:dyDescent="0.25">
      <c r="A53" s="29"/>
      <c r="B53" s="25" t="s">
        <v>63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27" t="s">
        <v>14</v>
      </c>
    </row>
    <row r="58" spans="1:10" ht="21" customHeight="1" x14ac:dyDescent="0.25">
      <c r="A58" s="69">
        <f>E53</f>
        <v>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28">
        <f>A58-C58</f>
        <v>0</v>
      </c>
    </row>
    <row r="60" spans="1:10" ht="21" customHeight="1" x14ac:dyDescent="0.25">
      <c r="A60" s="35" t="s">
        <v>74</v>
      </c>
      <c r="B60" s="36"/>
      <c r="C60" s="37" t="s">
        <v>75</v>
      </c>
      <c r="D60" s="35"/>
      <c r="E60" s="35" t="s">
        <v>76</v>
      </c>
      <c r="F60" s="35"/>
      <c r="G60" s="35" t="s">
        <v>77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="60" zoomScaleNormal="100" workbookViewId="0">
      <selection activeCell="R18" sqref="R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2" t="s">
        <v>71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02" t="s">
        <v>100</v>
      </c>
      <c r="G5" s="102"/>
      <c r="H5" s="40" t="s">
        <v>20</v>
      </c>
      <c r="I5" s="8"/>
      <c r="J5" s="102" t="s">
        <v>88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92</v>
      </c>
      <c r="G6" s="104"/>
      <c r="H6" s="11" t="s">
        <v>22</v>
      </c>
      <c r="I6" s="10"/>
      <c r="J6" s="104" t="s">
        <v>90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102</v>
      </c>
      <c r="G7" s="104"/>
      <c r="H7" s="11" t="s">
        <v>24</v>
      </c>
      <c r="I7" s="12"/>
      <c r="J7" s="119">
        <v>43725</v>
      </c>
      <c r="K7" s="105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80</v>
      </c>
      <c r="I8" s="42"/>
      <c r="J8" s="85" t="s">
        <v>96</v>
      </c>
      <c r="K8" s="8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46" t="s">
        <v>26</v>
      </c>
      <c r="E10" s="93" t="s">
        <v>27</v>
      </c>
      <c r="F10" s="94"/>
      <c r="G10" s="49" t="s">
        <v>28</v>
      </c>
      <c r="H10" s="47" t="s">
        <v>29</v>
      </c>
      <c r="I10" s="93" t="s">
        <v>30</v>
      </c>
      <c r="J10" s="94"/>
      <c r="K10" s="49" t="s">
        <v>31</v>
      </c>
    </row>
    <row r="11" spans="2:11" ht="20.100000000000001" customHeight="1" x14ac:dyDescent="0.25">
      <c r="B11" s="91">
        <v>1</v>
      </c>
      <c r="C11" s="92"/>
      <c r="D11" s="97" t="s">
        <v>32</v>
      </c>
      <c r="E11" s="91" t="s">
        <v>33</v>
      </c>
      <c r="F11" s="92"/>
      <c r="G11" s="48">
        <v>0</v>
      </c>
      <c r="H11" s="48"/>
      <c r="I11" s="89"/>
      <c r="J11" s="90"/>
      <c r="K11" s="16"/>
    </row>
    <row r="12" spans="2:11" ht="20.100000000000001" customHeight="1" x14ac:dyDescent="0.25">
      <c r="B12" s="91">
        <v>2</v>
      </c>
      <c r="C12" s="92"/>
      <c r="D12" s="98"/>
      <c r="E12" s="87" t="s">
        <v>34</v>
      </c>
      <c r="F12" s="87"/>
      <c r="G12" s="48">
        <v>169.32</v>
      </c>
      <c r="H12" s="48">
        <v>169.32</v>
      </c>
      <c r="I12" s="89"/>
      <c r="J12" s="90"/>
      <c r="K12" s="16" t="s">
        <v>101</v>
      </c>
    </row>
    <row r="13" spans="2:11" ht="20.100000000000001" customHeight="1" x14ac:dyDescent="0.25">
      <c r="B13" s="91">
        <v>3</v>
      </c>
      <c r="C13" s="92"/>
      <c r="D13" s="98"/>
      <c r="E13" s="91" t="s">
        <v>35</v>
      </c>
      <c r="F13" s="92"/>
      <c r="G13" s="48">
        <v>0</v>
      </c>
      <c r="H13" s="48"/>
      <c r="I13" s="89"/>
      <c r="J13" s="90"/>
      <c r="K13" s="16"/>
    </row>
    <row r="14" spans="2:11" ht="20.100000000000001" customHeight="1" x14ac:dyDescent="0.25">
      <c r="B14" s="91">
        <v>4</v>
      </c>
      <c r="C14" s="92"/>
      <c r="D14" s="98"/>
      <c r="E14" s="91" t="s">
        <v>36</v>
      </c>
      <c r="F14" s="92"/>
      <c r="G14" s="48">
        <v>0</v>
      </c>
      <c r="H14" s="48"/>
      <c r="I14" s="89"/>
      <c r="J14" s="90"/>
      <c r="K14" s="16"/>
    </row>
    <row r="15" spans="2:11" ht="20.100000000000001" customHeight="1" x14ac:dyDescent="0.25">
      <c r="B15" s="91">
        <v>5</v>
      </c>
      <c r="C15" s="92"/>
      <c r="D15" s="97" t="s">
        <v>37</v>
      </c>
      <c r="E15" s="87"/>
      <c r="F15" s="87"/>
      <c r="G15" s="48">
        <v>0</v>
      </c>
      <c r="H15" s="48"/>
      <c r="I15" s="89"/>
      <c r="J15" s="90"/>
      <c r="K15" s="16"/>
    </row>
    <row r="16" spans="2:11" ht="20.100000000000001" customHeight="1" x14ac:dyDescent="0.25">
      <c r="B16" s="91">
        <v>6</v>
      </c>
      <c r="C16" s="92"/>
      <c r="D16" s="98"/>
      <c r="E16" s="87"/>
      <c r="F16" s="87"/>
      <c r="G16" s="48">
        <v>0</v>
      </c>
      <c r="H16" s="48"/>
      <c r="I16" s="89"/>
      <c r="J16" s="90"/>
      <c r="K16" s="16"/>
    </row>
    <row r="17" spans="1:11" ht="20.100000000000001" customHeight="1" x14ac:dyDescent="0.25">
      <c r="B17" s="91">
        <v>7</v>
      </c>
      <c r="C17" s="92"/>
      <c r="D17" s="107"/>
      <c r="E17" s="87"/>
      <c r="F17" s="87"/>
      <c r="G17" s="48">
        <v>0</v>
      </c>
      <c r="H17" s="48"/>
      <c r="I17" s="89"/>
      <c r="J17" s="90"/>
      <c r="K17" s="16"/>
    </row>
    <row r="18" spans="1:11" ht="20.100000000000001" customHeight="1" x14ac:dyDescent="0.25">
      <c r="B18" s="93" t="s">
        <v>38</v>
      </c>
      <c r="C18" s="99"/>
      <c r="D18" s="99"/>
      <c r="E18" s="99"/>
      <c r="F18" s="94"/>
      <c r="G18" s="17">
        <f>SUM(G11:G17)</f>
        <v>169.32</v>
      </c>
      <c r="H18" s="17">
        <f>SUM(H11:H17)</f>
        <v>169.32</v>
      </c>
      <c r="I18" s="100">
        <f>SUM(I11:J17)</f>
        <v>0</v>
      </c>
      <c r="J18" s="101"/>
      <c r="K18" s="18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19"/>
      <c r="K19" s="15"/>
    </row>
    <row r="20" spans="1:11" ht="20.100000000000001" customHeight="1" x14ac:dyDescent="0.25">
      <c r="B20" s="112" t="s">
        <v>29</v>
      </c>
      <c r="C20" s="112"/>
      <c r="D20" s="112"/>
      <c r="E20" s="112"/>
      <c r="F20" s="112"/>
      <c r="G20" s="112" t="s">
        <v>39</v>
      </c>
      <c r="H20" s="112"/>
      <c r="I20" s="112"/>
      <c r="J20" s="112"/>
      <c r="K20" s="49" t="s">
        <v>40</v>
      </c>
    </row>
    <row r="21" spans="1:11" ht="20.100000000000001" customHeight="1" x14ac:dyDescent="0.25">
      <c r="B21" s="111">
        <f>H18</f>
        <v>169.32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0">
        <f>SUM(B21:J21)</f>
        <v>169.32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399999999999999" x14ac:dyDescent="0.25">
      <c r="A26" s="52" t="s">
        <v>81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 x14ac:dyDescent="0.25">
      <c r="B28" s="7"/>
      <c r="C28" s="8"/>
      <c r="D28" s="40" t="s">
        <v>19</v>
      </c>
      <c r="E28" s="40"/>
      <c r="F28" s="102" t="s">
        <v>89</v>
      </c>
      <c r="G28" s="102"/>
      <c r="H28" s="40" t="s">
        <v>20</v>
      </c>
      <c r="I28" s="8"/>
      <c r="J28" s="102" t="s">
        <v>88</v>
      </c>
      <c r="K28" s="103"/>
    </row>
    <row r="29" spans="1:11" ht="20.100000000000001" customHeight="1" x14ac:dyDescent="0.25">
      <c r="B29" s="9"/>
      <c r="C29" s="10"/>
      <c r="D29" s="11" t="s">
        <v>21</v>
      </c>
      <c r="E29" s="11"/>
      <c r="F29" s="104" t="s">
        <v>92</v>
      </c>
      <c r="G29" s="104"/>
      <c r="H29" s="11" t="s">
        <v>93</v>
      </c>
      <c r="I29" s="10"/>
      <c r="J29" s="104" t="s">
        <v>90</v>
      </c>
      <c r="K29" s="105"/>
    </row>
    <row r="30" spans="1:11" ht="20.100000000000001" customHeight="1" x14ac:dyDescent="0.25">
      <c r="B30" s="9"/>
      <c r="C30" s="10"/>
      <c r="D30" s="11" t="s">
        <v>23</v>
      </c>
      <c r="E30" s="11"/>
      <c r="F30" s="104" t="s">
        <v>94</v>
      </c>
      <c r="G30" s="104"/>
      <c r="H30" s="11" t="s">
        <v>24</v>
      </c>
      <c r="I30" s="12"/>
      <c r="J30" s="104">
        <v>9.17</v>
      </c>
      <c r="K30" s="105"/>
    </row>
    <row r="31" spans="1:11" ht="20.100000000000001" customHeight="1" x14ac:dyDescent="0.25">
      <c r="B31" s="13"/>
      <c r="C31" s="14"/>
      <c r="D31" s="41"/>
      <c r="E31" s="41"/>
      <c r="F31" s="43"/>
      <c r="G31" s="43"/>
      <c r="H31" s="41" t="s">
        <v>80</v>
      </c>
      <c r="I31" s="42"/>
      <c r="J31" s="85" t="s">
        <v>96</v>
      </c>
      <c r="K31" s="86"/>
    </row>
    <row r="32" spans="1:11" ht="20.100000000000001" customHeight="1" x14ac:dyDescent="0.25"/>
    <row r="33" spans="2:11" ht="20.100000000000001" customHeight="1" x14ac:dyDescent="0.25">
      <c r="B33" s="87"/>
      <c r="C33" s="87"/>
      <c r="D33" s="38" t="s">
        <v>86</v>
      </c>
      <c r="E33" s="87" t="s">
        <v>87</v>
      </c>
      <c r="F33" s="87"/>
      <c r="G33" s="48" t="s">
        <v>85</v>
      </c>
      <c r="H33" s="48" t="s">
        <v>83</v>
      </c>
      <c r="I33" s="106" t="s">
        <v>84</v>
      </c>
      <c r="J33" s="106"/>
      <c r="K33" s="39" t="s">
        <v>82</v>
      </c>
    </row>
    <row r="34" spans="2:11" ht="25.2" customHeight="1" x14ac:dyDescent="0.25">
      <c r="B34" s="87">
        <v>1</v>
      </c>
      <c r="C34" s="87"/>
      <c r="D34" s="108" t="s">
        <v>92</v>
      </c>
      <c r="E34" s="88" t="s">
        <v>97</v>
      </c>
      <c r="F34" s="87"/>
      <c r="G34" s="48">
        <v>200</v>
      </c>
      <c r="H34" s="48">
        <v>2</v>
      </c>
      <c r="I34" s="89">
        <f t="shared" ref="I34:I39" si="0">G34*H34</f>
        <v>400</v>
      </c>
      <c r="J34" s="90"/>
      <c r="K34" s="117" t="s">
        <v>91</v>
      </c>
    </row>
    <row r="35" spans="2:11" ht="25.2" customHeight="1" x14ac:dyDescent="0.25">
      <c r="B35" s="91"/>
      <c r="C35" s="92"/>
      <c r="D35" s="109"/>
      <c r="E35" s="113" t="s">
        <v>95</v>
      </c>
      <c r="F35" s="114"/>
      <c r="G35" s="48">
        <v>100</v>
      </c>
      <c r="H35" s="48">
        <v>2</v>
      </c>
      <c r="I35" s="89">
        <f t="shared" si="0"/>
        <v>200</v>
      </c>
      <c r="J35" s="90"/>
      <c r="K35" s="118"/>
    </row>
    <row r="36" spans="2:11" ht="25.2" customHeight="1" x14ac:dyDescent="0.25">
      <c r="B36" s="44"/>
      <c r="C36" s="45"/>
      <c r="D36" s="109"/>
      <c r="E36" s="50"/>
      <c r="F36" s="51">
        <v>9.8000000000000007</v>
      </c>
      <c r="G36" s="48">
        <v>200</v>
      </c>
      <c r="H36" s="48">
        <v>1</v>
      </c>
      <c r="I36" s="89">
        <f t="shared" si="0"/>
        <v>200</v>
      </c>
      <c r="J36" s="90"/>
      <c r="K36" s="117" t="s">
        <v>99</v>
      </c>
    </row>
    <row r="37" spans="2:11" ht="25.2" customHeight="1" x14ac:dyDescent="0.25">
      <c r="B37" s="87">
        <v>2</v>
      </c>
      <c r="C37" s="87"/>
      <c r="D37" s="109"/>
      <c r="E37" s="88" t="s">
        <v>98</v>
      </c>
      <c r="F37" s="87"/>
      <c r="G37" s="48">
        <v>100</v>
      </c>
      <c r="H37" s="48">
        <v>2</v>
      </c>
      <c r="I37" s="89">
        <f t="shared" si="0"/>
        <v>200</v>
      </c>
      <c r="J37" s="90"/>
      <c r="K37" s="118"/>
    </row>
    <row r="38" spans="2:11" ht="25.2" customHeight="1" x14ac:dyDescent="0.25">
      <c r="B38" s="91"/>
      <c r="C38" s="92"/>
      <c r="D38" s="109"/>
      <c r="E38" s="115">
        <v>9.8000000000000007</v>
      </c>
      <c r="F38" s="116"/>
      <c r="G38" s="48">
        <v>200</v>
      </c>
      <c r="H38" s="48">
        <v>1</v>
      </c>
      <c r="I38" s="89">
        <f t="shared" si="0"/>
        <v>200</v>
      </c>
      <c r="J38" s="90"/>
      <c r="K38" s="117" t="s">
        <v>100</v>
      </c>
    </row>
    <row r="39" spans="2:11" ht="25.2" customHeight="1" x14ac:dyDescent="0.25">
      <c r="B39" s="87">
        <v>3</v>
      </c>
      <c r="C39" s="87"/>
      <c r="D39" s="110"/>
      <c r="E39" s="88" t="s">
        <v>95</v>
      </c>
      <c r="F39" s="87"/>
      <c r="G39" s="48">
        <v>100</v>
      </c>
      <c r="H39" s="48">
        <v>2</v>
      </c>
      <c r="I39" s="89">
        <f t="shared" si="0"/>
        <v>200</v>
      </c>
      <c r="J39" s="90"/>
      <c r="K39" s="118"/>
    </row>
    <row r="40" spans="2:11" ht="20.100000000000001" customHeight="1" x14ac:dyDescent="0.25">
      <c r="B40" s="93" t="s">
        <v>38</v>
      </c>
      <c r="C40" s="99"/>
      <c r="D40" s="99"/>
      <c r="E40" s="99"/>
      <c r="F40" s="94"/>
      <c r="G40" s="17"/>
      <c r="H40" s="17">
        <f>SUM(H19:H39)</f>
        <v>10</v>
      </c>
      <c r="I40" s="100">
        <f>SUM(I34:J39)</f>
        <v>1400</v>
      </c>
      <c r="J40" s="101"/>
      <c r="K40" s="18"/>
    </row>
    <row r="41" spans="2:11" ht="20.100000000000001" customHeight="1" x14ac:dyDescent="0.25">
      <c r="B41" s="15" t="s">
        <v>41</v>
      </c>
      <c r="C41" s="15"/>
      <c r="D41" s="15"/>
      <c r="E41" s="15"/>
      <c r="F41" s="15" t="s">
        <v>42</v>
      </c>
      <c r="G41" s="15" t="s">
        <v>43</v>
      </c>
      <c r="H41" s="15"/>
      <c r="I41" s="15"/>
      <c r="J41" s="15" t="s">
        <v>44</v>
      </c>
      <c r="K41" s="15"/>
    </row>
  </sheetData>
  <mergeCells count="73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D34:D39"/>
    <mergeCell ref="E34:F34"/>
    <mergeCell ref="I34:J34"/>
    <mergeCell ref="B37:C37"/>
    <mergeCell ref="E37:F37"/>
    <mergeCell ref="B39:C39"/>
    <mergeCell ref="E39:F39"/>
    <mergeCell ref="I39:J39"/>
    <mergeCell ref="B40:F40"/>
    <mergeCell ref="I40:J40"/>
    <mergeCell ref="K34:K35"/>
    <mergeCell ref="I36:J36"/>
    <mergeCell ref="K36:K37"/>
    <mergeCell ref="I38:J38"/>
    <mergeCell ref="K38:K39"/>
    <mergeCell ref="I37:J37"/>
    <mergeCell ref="B35:C35"/>
    <mergeCell ref="E35:F35"/>
    <mergeCell ref="B38:C38"/>
    <mergeCell ref="E38:F38"/>
    <mergeCell ref="I35:J35"/>
  </mergeCells>
  <phoneticPr fontId="1" type="noConversion"/>
  <pageMargins left="0.7" right="0.7" top="0.75" bottom="0.75" header="0.3" footer="0.3"/>
  <pageSetup paperSize="9"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2019-09-17T07:14:35Z</cp:lastPrinted>
  <dcterms:created xsi:type="dcterms:W3CDTF">2014-04-15T08:52:03Z</dcterms:created>
  <dcterms:modified xsi:type="dcterms:W3CDTF">2019-09-17T07:14:38Z</dcterms:modified>
</cp:coreProperties>
</file>