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086F9E95-607A-4AD9-9A65-CE506B58ED1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发票明细" sheetId="2" r:id="rId1"/>
    <sheet name="结算单" sheetId="1" r:id="rId2"/>
  </sheets>
  <definedNames>
    <definedName name="_xlnm._FilterDatabase" localSheetId="1" hidden="1">结算单!$A$1:$AE$44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F18" i="2"/>
  <c r="D18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4" i="2"/>
</calcChain>
</file>

<file path=xl/sharedStrings.xml><?xml version="1.0" encoding="utf-8"?>
<sst xmlns="http://schemas.openxmlformats.org/spreadsheetml/2006/main" count="647" uniqueCount="172">
  <si>
    <t>No.</t>
  </si>
  <si>
    <t>Applicant name</t>
  </si>
  <si>
    <t>Case ID</t>
  </si>
  <si>
    <t>Origin country</t>
  </si>
  <si>
    <t>Destination country</t>
  </si>
  <si>
    <t>Visa type</t>
  </si>
  <si>
    <t>Description of Visa type</t>
  </si>
  <si>
    <t>Jurisdiction</t>
  </si>
  <si>
    <t>Application status</t>
  </si>
  <si>
    <t>Embassy fee-standard</t>
  </si>
  <si>
    <t>Embassy fee-additional</t>
  </si>
  <si>
    <t>Description of additional fee</t>
  </si>
  <si>
    <t>VAC fee-standard</t>
  </si>
  <si>
    <t>VAC fee-additional</t>
  </si>
  <si>
    <t>Subcontract total(optional)</t>
  </si>
  <si>
    <t>Vendor service fee-standard</t>
  </si>
  <si>
    <t>Vendor-other standard fee(courier, print, photo, etc)</t>
  </si>
  <si>
    <t>Description of other standard fee</t>
  </si>
  <si>
    <t>Vendor-additional fee</t>
  </si>
  <si>
    <t>Total
杂费总金额
（除签证费、服务费外所有）</t>
  </si>
  <si>
    <t>总金额（含税）
（签证费用+[签证服务费+其他杂费]*税6%）</t>
  </si>
  <si>
    <t>合计可抵扣税额
（Deductable tax)</t>
  </si>
  <si>
    <t>不可抵扣金额
（Total-deductable tax)</t>
  </si>
  <si>
    <t>费用描述</t>
  </si>
  <si>
    <t>币种</t>
  </si>
  <si>
    <t>员工编号</t>
  </si>
  <si>
    <t>签证状态</t>
  </si>
  <si>
    <t>签证主体</t>
  </si>
  <si>
    <t>公司（发票抬头）</t>
  </si>
  <si>
    <t>唐一琪 取消有快递</t>
  </si>
  <si>
    <t>TV1N1798119496704053248</t>
  </si>
  <si>
    <t>中国</t>
  </si>
  <si>
    <t>巴西</t>
  </si>
  <si>
    <t>10年有效期</t>
  </si>
  <si>
    <t>商务</t>
  </si>
  <si>
    <t>上海</t>
  </si>
  <si>
    <t>已出签</t>
  </si>
  <si>
    <t>快递费23</t>
  </si>
  <si>
    <t>签证费</t>
  </si>
  <si>
    <t>CNY</t>
  </si>
  <si>
    <t>已收到护照或签证</t>
  </si>
  <si>
    <t>深圳今日头条科技有限公司</t>
  </si>
  <si>
    <t>刘超 操作后取消</t>
  </si>
  <si>
    <t>TV1N1778094993108647936</t>
  </si>
  <si>
    <t>加急费1000+快递46</t>
  </si>
  <si>
    <t>递签成功</t>
  </si>
  <si>
    <t>抖音视界有限公司</t>
  </si>
  <si>
    <t>张凯彦-11.8</t>
  </si>
  <si>
    <t>TV1N1839121475174821888</t>
  </si>
  <si>
    <t>快递费70+短信费18+录入费2</t>
  </si>
  <si>
    <t>加急费1000+快递23</t>
  </si>
  <si>
    <t>脸萌技术（深圳）有限公司</t>
  </si>
  <si>
    <t>翁振宇 贴签</t>
  </si>
  <si>
    <t>TV1N1832214296005828608</t>
  </si>
  <si>
    <t>加拿大贴签</t>
  </si>
  <si>
    <t>最长护照有效期前一天</t>
  </si>
  <si>
    <t>北京</t>
  </si>
  <si>
    <t>125（快递+短信）+23快递</t>
  </si>
  <si>
    <t>珠海聚横易行网络科技有限公司</t>
  </si>
  <si>
    <t>王晓晨</t>
  </si>
  <si>
    <t>TV1N1798553494089621504</t>
  </si>
  <si>
    <t>美国快递</t>
  </si>
  <si>
    <t>2年有效期</t>
  </si>
  <si>
    <t>快递13</t>
  </si>
  <si>
    <t>秒针滴答（北京）网络技术有限公司</t>
  </si>
  <si>
    <t>金晨（陈惠迪）</t>
  </si>
  <si>
    <t>TV1N1818994224059211776</t>
  </si>
  <si>
    <t>美国EVUS</t>
  </si>
  <si>
    <t>快递23</t>
  </si>
  <si>
    <t>蜜柚网络科技（上海）有限公司</t>
  </si>
  <si>
    <t>张洋</t>
  </si>
  <si>
    <t>TV1N1818583795386458112</t>
  </si>
  <si>
    <t>杜飞（金天龙）</t>
  </si>
  <si>
    <t>TV1N1821171980209831936</t>
  </si>
  <si>
    <t>杭州今日头条科技有限公司</t>
  </si>
  <si>
    <t>虞子宜（虞学良）</t>
  </si>
  <si>
    <t>TV1N1811074886706524160</t>
  </si>
  <si>
    <t>陆昭企 Max</t>
  </si>
  <si>
    <t>TV1N1825404388589371392</t>
  </si>
  <si>
    <t>路畅达</t>
  </si>
  <si>
    <t>TV1N1831886243174264832</t>
  </si>
  <si>
    <t>唐麒淳</t>
  </si>
  <si>
    <t>TV1N1820114151071686656</t>
  </si>
  <si>
    <t>李功明</t>
  </si>
  <si>
    <t>TV1N1825354556856401920</t>
  </si>
  <si>
    <t>北京字跳网络技术有限公司</t>
  </si>
  <si>
    <t>杜延花</t>
  </si>
  <si>
    <t>TV1N1833901174375563264</t>
  </si>
  <si>
    <t>上海格物致远网络科技有限公司</t>
  </si>
  <si>
    <t>丁超超</t>
  </si>
  <si>
    <t>TV1N1829420579717038080</t>
  </si>
  <si>
    <t>蜜柚网络科技（上海）有限公司杭州分公司</t>
  </si>
  <si>
    <t>陆洋</t>
  </si>
  <si>
    <t>TV1N1829121546867798016</t>
  </si>
  <si>
    <t>周聪</t>
  </si>
  <si>
    <t>TV1N1789825345130041344</t>
  </si>
  <si>
    <t>陈林（吴伟坚）</t>
  </si>
  <si>
    <t>TV1N1822633148556328960</t>
  </si>
  <si>
    <t>滕千礼</t>
  </si>
  <si>
    <t>TV1N1826472980378730496</t>
  </si>
  <si>
    <t>赵亮星云</t>
  </si>
  <si>
    <t>TV1N1825727615278694400</t>
  </si>
  <si>
    <t>李学章</t>
  </si>
  <si>
    <t>TV1N1828267992691126272</t>
  </si>
  <si>
    <t>刘佩玲</t>
  </si>
  <si>
    <t>TV1N1832418501782065152</t>
  </si>
  <si>
    <t>徐典</t>
  </si>
  <si>
    <t>TV1N1815945132861181952</t>
  </si>
  <si>
    <t>刘宏杰</t>
  </si>
  <si>
    <t>TV1N1764883372785889280</t>
  </si>
  <si>
    <t>王伟其</t>
  </si>
  <si>
    <t>TV1N1818201041754791936</t>
  </si>
  <si>
    <t>TIKTOK TECHNOLOGY CANADA INC.</t>
  </si>
  <si>
    <t>张然-操作后取消</t>
  </si>
  <si>
    <t>TV1N1808695610740875264</t>
  </si>
  <si>
    <t>结束办理</t>
  </si>
  <si>
    <t>尹潇潇</t>
  </si>
  <si>
    <t>TV1N1831253747319300096</t>
  </si>
  <si>
    <t>李赟</t>
  </si>
  <si>
    <t>TV1N1834110498557464576</t>
  </si>
  <si>
    <t>周扬</t>
  </si>
  <si>
    <t>TV1N1825725890903965696</t>
  </si>
  <si>
    <t>叶晗琪</t>
  </si>
  <si>
    <t>TV1N1824341412587442176</t>
  </si>
  <si>
    <t>上海随训通电子科技有限公司</t>
  </si>
  <si>
    <t>郭垭霓</t>
  </si>
  <si>
    <t>TV1N1820894799663521792</t>
  </si>
  <si>
    <t>龚昕月</t>
  </si>
  <si>
    <t>TV1N1823249685344567296</t>
  </si>
  <si>
    <t>短信16+快递13</t>
  </si>
  <si>
    <t>王昊翀</t>
  </si>
  <si>
    <t>TV1N1788123791381442560</t>
  </si>
  <si>
    <t>快递109+短信16+快递23</t>
  </si>
  <si>
    <t>林杨阳</t>
  </si>
  <si>
    <t>TV1N1828333052490772480</t>
  </si>
  <si>
    <t>付胜东</t>
  </si>
  <si>
    <t>TV1N1833094471899799552</t>
  </si>
  <si>
    <t>快递14</t>
  </si>
  <si>
    <t>邓千雪</t>
  </si>
  <si>
    <t>TV1N1824009296901103616</t>
  </si>
  <si>
    <t>胡宇华</t>
  </si>
  <si>
    <t>TV1N1821473199868497920</t>
  </si>
  <si>
    <t>张婷婷</t>
  </si>
  <si>
    <t>TV1N1844353768864718848</t>
  </si>
  <si>
    <t>翻译</t>
  </si>
  <si>
    <t>一年有效期</t>
  </si>
  <si>
    <t>TikTok Pte. Ltd.</t>
  </si>
  <si>
    <t>郑宇</t>
  </si>
  <si>
    <t>TV1N1805210717654253568</t>
  </si>
  <si>
    <t>杨雪颖</t>
  </si>
  <si>
    <t>TV1N1816010296042147840</t>
  </si>
  <si>
    <t>曾麟淏-填表后取消</t>
  </si>
  <si>
    <t>TV1N1821386549033238528</t>
  </si>
  <si>
    <t>法国</t>
  </si>
  <si>
    <t>根据行程使馆给</t>
  </si>
  <si>
    <t>TIKTOK INFORMATION TECHNOLOGIES SPAIN, S.L.</t>
  </si>
  <si>
    <t>TV1N1813889102656229376</t>
  </si>
  <si>
    <t>109快递</t>
  </si>
  <si>
    <t>邓华光</t>
  </si>
  <si>
    <t>TV1N1778321244138708992</t>
  </si>
  <si>
    <t>德国</t>
  </si>
  <si>
    <t>深圳</t>
  </si>
  <si>
    <t>69快递</t>
  </si>
  <si>
    <t>行标签</t>
  </si>
  <si>
    <t>总计</t>
  </si>
  <si>
    <t>求和项:总金额（含税）
（签证费用+[签证服务费+其他杂费]*税6%）</t>
  </si>
  <si>
    <t>求和项:Embassy fee-standard</t>
  </si>
  <si>
    <t>总金额含税</t>
    <phoneticPr fontId="1" type="noConversion"/>
  </si>
  <si>
    <t>免税</t>
    <phoneticPr fontId="1" type="noConversion"/>
  </si>
  <si>
    <t>专票</t>
    <phoneticPr fontId="1" type="noConversion"/>
  </si>
  <si>
    <t>24年11月-12月发票明细</t>
    <phoneticPr fontId="1" type="noConversion"/>
  </si>
  <si>
    <t>王御泽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</si>
</sst>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  <font>
      <sz val="9"/>
      <color rgb="FF1F2329"/>
      <name val="等线"/>
      <family val="3"/>
      <charset val="134"/>
      <scheme val="minor"/>
    </font>
    <font>
      <b/>
      <sz val="10"/>
      <color rgb="FF1F2329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1F2329"/>
      <name val="等线"/>
      <family val="3"/>
      <charset val="134"/>
      <scheme val="minor"/>
    </font>
    <font>
      <sz val="9"/>
      <color rgb="FF373C43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b/>
      <sz val="9"/>
      <color rgb="FFFFFFFF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000000"/>
      </right>
      <top style="thin">
        <color rgb="FF000000"/>
      </top>
      <bottom style="thin">
        <color rgb="FFDEE0E3"/>
      </bottom>
      <diagonal/>
    </border>
    <border>
      <left style="thin">
        <color rgb="FFDEE0E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DEE0E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/>
    <xf numFmtId="0" fontId="3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6134" refreshedDate="45705.447599421299" createdVersion="8" refreshedVersion="8" minRefreshableVersion="3" recordCount="43" xr:uid="{2F0930BC-85A6-4D33-9FD7-0BD7F1F956BE}">
  <cacheSource type="worksheet">
    <worksheetSource ref="A1:AE44" sheet="结算单"/>
  </cacheSource>
  <cacheFields count="31">
    <cacheField name="No." numFmtId="0">
      <sharedItems containsSemiMixedTypes="0" containsString="0" containsNumber="1" containsInteger="1" minValue="1" maxValue="43"/>
    </cacheField>
    <cacheField name="Applicant name" numFmtId="0">
      <sharedItems/>
    </cacheField>
    <cacheField name="Case ID" numFmtId="0">
      <sharedItems/>
    </cacheField>
    <cacheField name="Origin country" numFmtId="0">
      <sharedItems/>
    </cacheField>
    <cacheField name="Destination country" numFmtId="0">
      <sharedItems/>
    </cacheField>
    <cacheField name="Visa type" numFmtId="0">
      <sharedItems/>
    </cacheField>
    <cacheField name="Description of Visa type" numFmtId="0">
      <sharedItems/>
    </cacheField>
    <cacheField name="Jurisdiction" numFmtId="0">
      <sharedItems/>
    </cacheField>
    <cacheField name="Application status" numFmtId="0">
      <sharedItems/>
    </cacheField>
    <cacheField name="Embassy fee-standard" numFmtId="0">
      <sharedItems containsSemiMixedTypes="0" containsString="0" containsNumber="1" containsInteger="1" minValue="0" maxValue="690"/>
    </cacheField>
    <cacheField name="Embassy fee-additional" numFmtId="0">
      <sharedItems containsSemiMixedTypes="0" containsString="0" containsNumber="1" containsInteger="1" minValue="0" maxValue="0"/>
    </cacheField>
    <cacheField name="Description of additional fee" numFmtId="0">
      <sharedItems containsNonDate="0" containsString="0" containsBlank="1"/>
    </cacheField>
    <cacheField name="VAC fee-standard" numFmtId="0">
      <sharedItems containsSemiMixedTypes="0" containsString="0" containsNumber="1" containsInteger="1" minValue="0" maxValue="147"/>
    </cacheField>
    <cacheField name="VAC fee-additional" numFmtId="0">
      <sharedItems containsSemiMixedTypes="0" containsString="0" containsNumber="1" containsInteger="1" minValue="0" maxValue="90"/>
    </cacheField>
    <cacheField name="Description of additional fee2" numFmtId="0">
      <sharedItems containsBlank="1"/>
    </cacheField>
    <cacheField name="Subcontract total(optional)" numFmtId="0">
      <sharedItems containsSemiMixedTypes="0" containsString="0" containsNumber="1" containsInteger="1" minValue="0" maxValue="0"/>
    </cacheField>
    <cacheField name="Vendor service fee-standard" numFmtId="0">
      <sharedItems containsSemiMixedTypes="0" containsString="0" containsNumber="1" containsInteger="1" minValue="0" maxValue="500"/>
    </cacheField>
    <cacheField name="Vendor-other standard fee(courier, print, photo, etc)" numFmtId="0">
      <sharedItems containsSemiMixedTypes="0" containsString="0" containsNumber="1" containsInteger="1" minValue="0" maxValue="1046"/>
    </cacheField>
    <cacheField name="Description of other standard fee" numFmtId="0">
      <sharedItems containsBlank="1"/>
    </cacheField>
    <cacheField name="Vendor-additional fee" numFmtId="0">
      <sharedItems containsSemiMixedTypes="0" containsString="0" containsNumber="1" containsInteger="1" minValue="0" maxValue="0"/>
    </cacheField>
    <cacheField name="Description of additional fee3" numFmtId="0">
      <sharedItems containsNonDate="0" containsString="0" containsBlank="1"/>
    </cacheField>
    <cacheField name="Total_x000a_杂费总金额_x000a_（除签证费、服务费外所有）" numFmtId="0">
      <sharedItems containsSemiMixedTypes="0" containsString="0" containsNumber="1" containsInteger="1" minValue="0" maxValue="1181"/>
    </cacheField>
    <cacheField name="总金额（含税）_x000a_（签证费用+[签证服务费+其他杂费]*税6%）" numFmtId="0">
      <sharedItems containsSemiMixedTypes="0" containsString="0" containsNumber="1" minValue="13.78" maxValue="2421.86"/>
    </cacheField>
    <cacheField name="合计可抵扣税额_x000a_（Deductable tax)" numFmtId="0">
      <sharedItems containsSemiMixedTypes="0" containsString="0" containsNumber="1" minValue="0.78" maxValue="100.86"/>
    </cacheField>
    <cacheField name="不可抵扣金额_x000a_（Total-deductable tax)" numFmtId="0">
      <sharedItems containsSemiMixedTypes="0" containsString="0" containsNumber="1" containsInteger="1" minValue="13" maxValue="2321"/>
    </cacheField>
    <cacheField name="费用描述" numFmtId="0">
      <sharedItems/>
    </cacheField>
    <cacheField name="币种" numFmtId="0">
      <sharedItems/>
    </cacheField>
    <cacheField name="员工编号" numFmtId="0">
      <sharedItems containsSemiMixedTypes="0" containsString="0" containsNumber="1" containsInteger="1" minValue="1085577" maxValue="9929871"/>
    </cacheField>
    <cacheField name="签证状态" numFmtId="0">
      <sharedItems/>
    </cacheField>
    <cacheField name="签证主体" numFmtId="0">
      <sharedItems/>
    </cacheField>
    <cacheField name="公司（发票抬头）" numFmtId="0">
      <sharedItems count="14">
        <s v="深圳今日头条科技有限公司"/>
        <s v="抖音视界有限公司"/>
        <s v="脸萌技术（深圳）有限公司"/>
        <s v="珠海聚横易行网络科技有限公司"/>
        <s v="秒针滴答（北京）网络技术有限公司"/>
        <s v="蜜柚网络科技（上海）有限公司"/>
        <s v="杭州今日头条科技有限公司"/>
        <s v="北京字跳网络技术有限公司"/>
        <s v="上海格物致远网络科技有限公司"/>
        <s v="蜜柚网络科技（上海）有限公司杭州分公司"/>
        <s v="TIKTOK TECHNOLOGY CANADA INC."/>
        <s v="上海随训通电子科技有限公司"/>
        <s v="TikTok Pte. Ltd."/>
        <s v="TIKTOK INFORMATION TECHNOLOGIES SPAIN, S.L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s v="唐一琪 取消有快递"/>
    <s v="TV1N1798119496704053248"/>
    <s v="中国"/>
    <s v="巴西"/>
    <s v="10年有效期"/>
    <s v="商务"/>
    <s v="上海"/>
    <s v="已出签"/>
    <n v="0"/>
    <n v="0"/>
    <m/>
    <n v="0"/>
    <n v="0"/>
    <m/>
    <n v="0"/>
    <n v="0"/>
    <n v="23"/>
    <s v="快递费23"/>
    <n v="0"/>
    <m/>
    <n v="23"/>
    <n v="24.38"/>
    <n v="1.38"/>
    <n v="23"/>
    <s v="签证费"/>
    <s v="CNY"/>
    <n v="7366169"/>
    <s v="已收到护照或签证"/>
    <s v="深圳今日头条科技有限公司"/>
    <x v="0"/>
  </r>
  <r>
    <n v="2"/>
    <s v="刘超 操作后取消"/>
    <s v="TV1N1778094993108647936"/>
    <s v="中国"/>
    <s v="巴西"/>
    <s v="10年有效期"/>
    <s v="商务"/>
    <s v="上海"/>
    <s v="已出签"/>
    <n v="0"/>
    <n v="0"/>
    <m/>
    <n v="0"/>
    <n v="0"/>
    <m/>
    <n v="0"/>
    <n v="400"/>
    <n v="1046"/>
    <s v="加急费1000+快递46"/>
    <n v="0"/>
    <m/>
    <n v="1046"/>
    <n v="1532.76"/>
    <n v="86.76"/>
    <n v="1446"/>
    <s v="签证费"/>
    <s v="CNY"/>
    <n v="2078000"/>
    <s v="递签成功"/>
    <s v="抖音视界有限公司"/>
    <x v="1"/>
  </r>
  <r>
    <n v="3"/>
    <s v="张凯彦-11.8"/>
    <s v="TV1N1839121475174821888"/>
    <s v="中国"/>
    <s v="巴西"/>
    <s v="10年有效期"/>
    <s v="商务"/>
    <s v="上海"/>
    <s v="已出签"/>
    <n v="640"/>
    <n v="0"/>
    <m/>
    <n v="68"/>
    <n v="90"/>
    <s v="快递费70+短信费18+录入费2"/>
    <n v="0"/>
    <n v="500"/>
    <n v="1023"/>
    <s v="加急费1000+快递23"/>
    <n v="0"/>
    <m/>
    <n v="1181"/>
    <n v="2421.86"/>
    <n v="100.86"/>
    <n v="2321"/>
    <s v="签证费"/>
    <s v="CNY"/>
    <n v="6630138"/>
    <s v="已收到护照或签证"/>
    <s v="脸萌技术（深圳）有限公司"/>
    <x v="2"/>
  </r>
  <r>
    <n v="4"/>
    <s v="翁振宇 贴签"/>
    <s v="TV1N1832214296005828608"/>
    <s v="中国"/>
    <s v="加拿大贴签"/>
    <s v="最长护照有效期前一天"/>
    <s v="商务"/>
    <s v="北京"/>
    <s v="已出签"/>
    <n v="0"/>
    <n v="0"/>
    <m/>
    <n v="0"/>
    <n v="0"/>
    <m/>
    <n v="0"/>
    <n v="0"/>
    <n v="148"/>
    <s v="125（快递+短信）+23快递"/>
    <n v="0"/>
    <m/>
    <n v="148"/>
    <n v="156.88"/>
    <n v="8.8800000000000008"/>
    <n v="148"/>
    <s v="签证费"/>
    <s v="CNY"/>
    <n v="9709753"/>
    <s v="已收到护照或签证"/>
    <s v="珠海聚横易行网络科技有限公司"/>
    <x v="3"/>
  </r>
  <r>
    <n v="5"/>
    <s v="王晓晨"/>
    <s v="TV1N1798553494089621504"/>
    <s v="中国"/>
    <s v="美国快递"/>
    <s v="2年有效期"/>
    <s v="商务"/>
    <s v="北京"/>
    <s v="已出签"/>
    <n v="0"/>
    <n v="0"/>
    <m/>
    <n v="0"/>
    <n v="0"/>
    <m/>
    <n v="0"/>
    <n v="0"/>
    <n v="13"/>
    <s v="快递13"/>
    <n v="0"/>
    <m/>
    <n v="13"/>
    <n v="13.78"/>
    <n v="0.78"/>
    <n v="13"/>
    <s v="签证费"/>
    <s v="CNY"/>
    <n v="9003286"/>
    <s v="已收到护照或签证"/>
    <s v="秒针滴答（北京）网络技术有限公司"/>
    <x v="4"/>
  </r>
  <r>
    <n v="6"/>
    <s v="金晨（陈惠迪）"/>
    <s v="TV1N1818994224059211776"/>
    <s v="中国"/>
    <s v="美国EVUS"/>
    <s v="2年有效期"/>
    <s v="商务"/>
    <s v="北京"/>
    <s v="已出签"/>
    <n v="0"/>
    <n v="0"/>
    <m/>
    <n v="0"/>
    <n v="0"/>
    <m/>
    <n v="0"/>
    <n v="100"/>
    <n v="23"/>
    <s v="快递23"/>
    <n v="0"/>
    <m/>
    <n v="23"/>
    <n v="130.38"/>
    <n v="7.38"/>
    <n v="123"/>
    <s v="签证费"/>
    <s v="CNY"/>
    <n v="9766361"/>
    <s v="已收到护照或签证"/>
    <s v="蜜柚网络科技（上海）有限公司"/>
    <x v="5"/>
  </r>
  <r>
    <n v="7"/>
    <s v="张洋"/>
    <s v="TV1N1818583795386458112"/>
    <s v="中国"/>
    <s v="美国EVUS"/>
    <s v="2年有效期"/>
    <s v="商务"/>
    <s v="北京"/>
    <s v="已出签"/>
    <n v="0"/>
    <n v="0"/>
    <m/>
    <n v="0"/>
    <n v="0"/>
    <m/>
    <n v="0"/>
    <n v="100"/>
    <n v="13"/>
    <s v="快递13"/>
    <n v="0"/>
    <m/>
    <n v="13"/>
    <n v="119.78"/>
    <n v="6.78"/>
    <n v="113"/>
    <s v="签证费"/>
    <s v="CNY"/>
    <n v="9876529"/>
    <s v="已收到护照或签证"/>
    <s v="秒针滴答（北京）网络技术有限公司"/>
    <x v="4"/>
  </r>
  <r>
    <n v="8"/>
    <s v="杜飞（金天龙）"/>
    <s v="TV1N1821171980209831936"/>
    <s v="中国"/>
    <s v="美国EVUS"/>
    <s v="2年有效期"/>
    <s v="商务"/>
    <s v="北京"/>
    <s v="已出签"/>
    <n v="0"/>
    <n v="0"/>
    <m/>
    <n v="0"/>
    <n v="0"/>
    <m/>
    <n v="0"/>
    <n v="100"/>
    <n v="23"/>
    <s v="快递23"/>
    <n v="0"/>
    <m/>
    <n v="23"/>
    <n v="130.38"/>
    <n v="7.38"/>
    <n v="123"/>
    <s v="签证费"/>
    <s v="CNY"/>
    <n v="6523353"/>
    <s v="已收到护照或签证"/>
    <s v="杭州今日头条科技有限公司"/>
    <x v="6"/>
  </r>
  <r>
    <n v="9"/>
    <s v="虞子宜（虞学良）"/>
    <s v="TV1N1811074886706524160"/>
    <s v="中国"/>
    <s v="美国EVUS"/>
    <s v="2年有效期"/>
    <s v="商务"/>
    <s v="北京"/>
    <s v="已出签"/>
    <n v="0"/>
    <n v="0"/>
    <m/>
    <n v="0"/>
    <n v="0"/>
    <m/>
    <n v="0"/>
    <n v="100"/>
    <n v="23"/>
    <s v="快递23"/>
    <n v="0"/>
    <m/>
    <n v="23"/>
    <n v="130.38"/>
    <n v="7.38"/>
    <n v="123"/>
    <s v="签证费"/>
    <s v="CNY"/>
    <n v="9672922"/>
    <s v="已收到护照或签证"/>
    <s v="蜜柚网络科技（上海）有限公司"/>
    <x v="5"/>
  </r>
  <r>
    <n v="10"/>
    <s v="陆昭企 Max"/>
    <s v="TV1N1825404388589371392"/>
    <s v="中国"/>
    <s v="美国EVUS"/>
    <s v="2年有效期"/>
    <s v="商务"/>
    <s v="北京"/>
    <s v="已出签"/>
    <n v="0"/>
    <n v="0"/>
    <m/>
    <n v="0"/>
    <n v="0"/>
    <m/>
    <n v="0"/>
    <n v="100"/>
    <n v="13"/>
    <s v="快递13"/>
    <n v="0"/>
    <m/>
    <n v="13"/>
    <n v="119.78"/>
    <n v="6.78"/>
    <n v="113"/>
    <s v="签证费"/>
    <s v="CNY"/>
    <n v="5673712"/>
    <s v="已收到护照或签证"/>
    <s v="秒针滴答（北京）网络技术有限公司"/>
    <x v="4"/>
  </r>
  <r>
    <n v="11"/>
    <s v="路畅达"/>
    <s v="TV1N1831886243174264832"/>
    <s v="中国"/>
    <s v="美国EVUS"/>
    <s v="2年有效期"/>
    <s v="商务"/>
    <s v="北京"/>
    <s v="已出签"/>
    <n v="0"/>
    <n v="0"/>
    <m/>
    <n v="0"/>
    <n v="0"/>
    <m/>
    <n v="0"/>
    <n v="100"/>
    <n v="23"/>
    <s v="快递23"/>
    <n v="0"/>
    <m/>
    <n v="23"/>
    <n v="130.38"/>
    <n v="7.38"/>
    <n v="123"/>
    <s v="签证费"/>
    <s v="CNY"/>
    <n v="8917600"/>
    <s v="已收到护照或签证"/>
    <s v="蜜柚网络科技（上海）有限公司"/>
    <x v="5"/>
  </r>
  <r>
    <n v="12"/>
    <s v="唐麒淳"/>
    <s v="TV1N1820114151071686656"/>
    <s v="中国"/>
    <s v="美国EVUS"/>
    <s v="2年有效期"/>
    <s v="商务"/>
    <s v="北京"/>
    <s v="已出签"/>
    <n v="0"/>
    <n v="0"/>
    <m/>
    <n v="0"/>
    <n v="0"/>
    <m/>
    <n v="0"/>
    <n v="100"/>
    <n v="13"/>
    <s v="快递13"/>
    <n v="0"/>
    <m/>
    <n v="13"/>
    <n v="119.78"/>
    <n v="6.78"/>
    <n v="113"/>
    <s v="签证费"/>
    <s v="CNY"/>
    <n v="7115776"/>
    <s v="已收到护照或签证"/>
    <s v="秒针滴答（北京）网络技术有限公司"/>
    <x v="4"/>
  </r>
  <r>
    <n v="13"/>
    <s v="李功明"/>
    <s v="TV1N1825354556856401920"/>
    <s v="中国"/>
    <s v="美国快递"/>
    <s v="2年有效期"/>
    <s v="商务"/>
    <s v="北京"/>
    <s v="已出签"/>
    <n v="0"/>
    <n v="0"/>
    <m/>
    <n v="0"/>
    <n v="0"/>
    <m/>
    <n v="0"/>
    <n v="0"/>
    <n v="13"/>
    <s v="快递13"/>
    <n v="0"/>
    <m/>
    <n v="13"/>
    <n v="13.78"/>
    <n v="0.78"/>
    <n v="13"/>
    <s v="签证费"/>
    <s v="CNY"/>
    <n v="1826782"/>
    <s v="已收到护照或签证"/>
    <s v="北京字跳网络技术有限公司"/>
    <x v="7"/>
  </r>
  <r>
    <n v="14"/>
    <s v="杜延花"/>
    <s v="TV1N1833901174375563264"/>
    <s v="中国"/>
    <s v="美国EVUS"/>
    <s v="2年有效期"/>
    <s v="商务"/>
    <s v="北京"/>
    <s v="已出签"/>
    <n v="0"/>
    <n v="0"/>
    <m/>
    <n v="0"/>
    <n v="0"/>
    <m/>
    <n v="0"/>
    <n v="100"/>
    <n v="0"/>
    <m/>
    <n v="0"/>
    <m/>
    <n v="0"/>
    <n v="106"/>
    <n v="6"/>
    <n v="100"/>
    <s v="签证费"/>
    <s v="CNY"/>
    <n v="9021689"/>
    <s v="已收到护照或签证"/>
    <s v="上海格物致远网络科技有限公司"/>
    <x v="8"/>
  </r>
  <r>
    <n v="15"/>
    <s v="丁超超"/>
    <s v="TV1N1829420579717038080"/>
    <s v="中国"/>
    <s v="美国EVUS"/>
    <s v="2年有效期"/>
    <s v="商务"/>
    <s v="北京"/>
    <s v="已出签"/>
    <n v="0"/>
    <n v="0"/>
    <m/>
    <n v="0"/>
    <n v="0"/>
    <m/>
    <n v="0"/>
    <n v="100"/>
    <n v="23"/>
    <s v="快递23"/>
    <n v="0"/>
    <m/>
    <n v="23"/>
    <n v="130.38"/>
    <n v="7.38"/>
    <n v="123"/>
    <s v="签证费"/>
    <s v="CNY"/>
    <n v="9038509"/>
    <s v="已收到护照或签证"/>
    <s v="蜜柚网络科技（上海）有限公司杭州分公司"/>
    <x v="9"/>
  </r>
  <r>
    <n v="16"/>
    <s v="陆洋"/>
    <s v="TV1N1829121546867798016"/>
    <s v="中国"/>
    <s v="美国EVUS"/>
    <s v="2年有效期"/>
    <s v="商务"/>
    <s v="北京"/>
    <s v="已出签"/>
    <n v="0"/>
    <n v="0"/>
    <m/>
    <n v="0"/>
    <n v="0"/>
    <m/>
    <n v="0"/>
    <n v="100"/>
    <n v="0"/>
    <m/>
    <n v="0"/>
    <m/>
    <n v="0"/>
    <n v="106"/>
    <n v="6"/>
    <n v="100"/>
    <s v="签证费"/>
    <s v="CNY"/>
    <n v="3351392"/>
    <s v="已收到护照或签证"/>
    <s v="蜜柚网络科技（上海）有限公司"/>
    <x v="5"/>
  </r>
  <r>
    <n v="17"/>
    <s v="周聪"/>
    <s v="TV1N1789825345130041344"/>
    <s v="中国"/>
    <s v="美国EVUS"/>
    <s v="2年有效期"/>
    <s v="商务"/>
    <s v="北京"/>
    <s v="已出签"/>
    <n v="0"/>
    <n v="0"/>
    <m/>
    <n v="0"/>
    <n v="0"/>
    <m/>
    <n v="0"/>
    <n v="100"/>
    <n v="0"/>
    <m/>
    <n v="0"/>
    <m/>
    <n v="0"/>
    <n v="106"/>
    <n v="6"/>
    <n v="100"/>
    <s v="签证费"/>
    <s v="CNY"/>
    <n v="9605805"/>
    <s v="已收到护照或签证"/>
    <s v="秒针滴答（北京）网络技术有限公司"/>
    <x v="4"/>
  </r>
  <r>
    <n v="18"/>
    <s v="陈林（吴伟坚）"/>
    <s v="TV1N1822633148556328960"/>
    <s v="中国"/>
    <s v="美国快递"/>
    <s v="2年有效期"/>
    <s v="商务"/>
    <s v="北京"/>
    <s v="已出签"/>
    <n v="0"/>
    <n v="0"/>
    <m/>
    <n v="0"/>
    <n v="0"/>
    <m/>
    <n v="0"/>
    <n v="0"/>
    <n v="23"/>
    <s v="快递23"/>
    <n v="0"/>
    <m/>
    <n v="23"/>
    <n v="24.38"/>
    <n v="1.38"/>
    <n v="23"/>
    <s v="签证费"/>
    <s v="CNY"/>
    <n v="2631591"/>
    <s v="已收到护照或签证"/>
    <s v="蜜柚网络科技（上海）有限公司"/>
    <x v="5"/>
  </r>
  <r>
    <n v="19"/>
    <s v="滕千礼"/>
    <s v="TV1N1826472980378730496"/>
    <s v="中国"/>
    <s v="美国快递"/>
    <s v="2年有效期"/>
    <s v="商务"/>
    <s v="北京"/>
    <s v="已出签"/>
    <n v="0"/>
    <n v="0"/>
    <m/>
    <n v="0"/>
    <n v="0"/>
    <m/>
    <n v="0"/>
    <n v="0"/>
    <n v="13"/>
    <s v="快递13"/>
    <n v="0"/>
    <m/>
    <n v="13"/>
    <n v="13.78"/>
    <n v="0.78"/>
    <n v="13"/>
    <s v="签证费"/>
    <s v="CNY"/>
    <n v="2955389"/>
    <s v="已收到护照或签证"/>
    <s v="秒针滴答（北京）网络技术有限公司"/>
    <x v="4"/>
  </r>
  <r>
    <n v="20"/>
    <s v="赵亮星云"/>
    <s v="TV1N1825727615278694400"/>
    <s v="中国"/>
    <s v="美国快递"/>
    <s v="2年有效期"/>
    <s v="商务"/>
    <s v="北京"/>
    <s v="已出签"/>
    <n v="0"/>
    <n v="0"/>
    <m/>
    <n v="0"/>
    <n v="0"/>
    <m/>
    <n v="0"/>
    <n v="0"/>
    <n v="23"/>
    <s v="快递23"/>
    <n v="0"/>
    <m/>
    <n v="23"/>
    <n v="24.38"/>
    <n v="1.38"/>
    <n v="23"/>
    <s v="签证费"/>
    <s v="CNY"/>
    <n v="5151930"/>
    <s v="已收到护照或签证"/>
    <s v="蜜柚网络科技（上海）有限公司杭州分公司"/>
    <x v="9"/>
  </r>
  <r>
    <n v="21"/>
    <s v="李学章"/>
    <s v="TV1N1828267992691126272"/>
    <s v="中国"/>
    <s v="美国快递"/>
    <s v="2年有效期"/>
    <s v="商务"/>
    <s v="北京"/>
    <s v="已出签"/>
    <n v="0"/>
    <n v="0"/>
    <m/>
    <n v="0"/>
    <n v="0"/>
    <m/>
    <n v="0"/>
    <n v="0"/>
    <n v="23"/>
    <s v="快递23"/>
    <n v="0"/>
    <m/>
    <n v="23"/>
    <n v="24.38"/>
    <n v="1.38"/>
    <n v="23"/>
    <s v="签证费"/>
    <s v="CNY"/>
    <n v="5682725"/>
    <s v="已收到护照或签证"/>
    <s v="脸萌技术（深圳）有限公司"/>
    <x v="2"/>
  </r>
  <r>
    <n v="22"/>
    <s v="刘佩玲"/>
    <s v="TV1N1832418501782065152"/>
    <s v="中国"/>
    <s v="美国EVUS"/>
    <s v="2年有效期"/>
    <s v="商务"/>
    <s v="北京"/>
    <s v="已出签"/>
    <n v="0"/>
    <n v="0"/>
    <m/>
    <n v="0"/>
    <n v="0"/>
    <m/>
    <n v="0"/>
    <n v="100"/>
    <n v="0"/>
    <m/>
    <n v="0"/>
    <m/>
    <n v="0"/>
    <n v="106"/>
    <n v="6"/>
    <n v="100"/>
    <s v="签证费"/>
    <s v="CNY"/>
    <n v="6750226"/>
    <s v="已收到护照或签证"/>
    <s v="秒针滴答（北京）网络技术有限公司"/>
    <x v="4"/>
  </r>
  <r>
    <n v="23"/>
    <s v="徐典"/>
    <s v="TV1N1815945132861181952"/>
    <s v="中国"/>
    <s v="美国EVUS"/>
    <s v="2年有效期"/>
    <s v="商务"/>
    <s v="北京"/>
    <s v="已出签"/>
    <n v="0"/>
    <n v="0"/>
    <m/>
    <n v="0"/>
    <n v="0"/>
    <m/>
    <n v="0"/>
    <n v="100"/>
    <n v="13"/>
    <s v="快递13"/>
    <n v="0"/>
    <m/>
    <n v="13"/>
    <n v="119.78"/>
    <n v="6.78"/>
    <n v="113"/>
    <s v="签证费"/>
    <s v="CNY"/>
    <n v="5023193"/>
    <s v="已收到护照或签证"/>
    <s v="秒针滴答（北京）网络技术有限公司"/>
    <x v="4"/>
  </r>
  <r>
    <n v="24"/>
    <s v="刘宏杰"/>
    <s v="TV1N1764883372785889280"/>
    <s v="中国"/>
    <s v="美国快递"/>
    <s v="2年有效期"/>
    <s v="商务"/>
    <s v="北京"/>
    <s v="已出签"/>
    <n v="0"/>
    <n v="0"/>
    <m/>
    <n v="0"/>
    <n v="0"/>
    <m/>
    <n v="0"/>
    <n v="0"/>
    <n v="13"/>
    <s v="快递13"/>
    <n v="0"/>
    <m/>
    <n v="13"/>
    <n v="13.78"/>
    <n v="0.78"/>
    <n v="13"/>
    <s v="签证费"/>
    <s v="CNY"/>
    <n v="6283331"/>
    <s v="已收到护照或签证"/>
    <s v="秒针滴答（北京）网络技术有限公司"/>
    <x v="4"/>
  </r>
  <r>
    <n v="25"/>
    <s v="王伟其"/>
    <s v="TV1N1818201041754791936"/>
    <s v="中国"/>
    <s v="美国快递"/>
    <s v="2年有效期"/>
    <s v="商务"/>
    <s v="北京"/>
    <s v="已出签"/>
    <n v="0"/>
    <n v="0"/>
    <m/>
    <n v="0"/>
    <n v="0"/>
    <m/>
    <n v="0"/>
    <n v="0"/>
    <n v="13"/>
    <s v="快递13"/>
    <n v="0"/>
    <m/>
    <n v="13"/>
    <n v="13.78"/>
    <n v="0.78"/>
    <n v="13"/>
    <s v="签证费"/>
    <s v="CNY"/>
    <n v="5561576"/>
    <s v="已收到护照或签证"/>
    <s v="TIKTOK TECHNOLOGY CANADA INC."/>
    <x v="10"/>
  </r>
  <r>
    <n v="26"/>
    <s v="张然-操作后取消"/>
    <s v="TV1N1808695610740875264"/>
    <s v="中国"/>
    <s v="巴西"/>
    <s v="10年有效期"/>
    <s v="商务"/>
    <s v="上海"/>
    <s v="已出签"/>
    <n v="0"/>
    <n v="0"/>
    <m/>
    <n v="0"/>
    <n v="0"/>
    <m/>
    <n v="0"/>
    <n v="400"/>
    <n v="13"/>
    <s v="快递13"/>
    <n v="0"/>
    <m/>
    <n v="13"/>
    <n v="437.78"/>
    <n v="24.78"/>
    <n v="413"/>
    <s v="签证费"/>
    <s v="CNY"/>
    <n v="1510691"/>
    <s v="结束办理"/>
    <s v="杭州今日头条科技有限公司"/>
    <x v="6"/>
  </r>
  <r>
    <n v="27"/>
    <s v="尹潇潇"/>
    <s v="TV1N1831253747319300096"/>
    <s v="中国"/>
    <s v="美国快递"/>
    <s v="2年有效期"/>
    <s v="商务"/>
    <s v="北京"/>
    <s v="已出签"/>
    <n v="0"/>
    <n v="0"/>
    <m/>
    <n v="0"/>
    <n v="0"/>
    <m/>
    <n v="0"/>
    <n v="0"/>
    <n v="13"/>
    <s v="快递13"/>
    <n v="0"/>
    <m/>
    <n v="13"/>
    <n v="13.78"/>
    <n v="0.78"/>
    <n v="13"/>
    <s v="签证费"/>
    <s v="CNY"/>
    <n v="1920313"/>
    <s v="已收到护照或签证"/>
    <s v="秒针滴答（北京）网络技术有限公司"/>
    <x v="4"/>
  </r>
  <r>
    <n v="28"/>
    <s v="李赟"/>
    <s v="TV1N1834110498557464576"/>
    <s v="中国"/>
    <s v="美国EVUS"/>
    <s v="2年有效期"/>
    <s v="商务"/>
    <s v="北京"/>
    <s v="已出签"/>
    <n v="0"/>
    <n v="0"/>
    <m/>
    <n v="0"/>
    <n v="0"/>
    <m/>
    <n v="0"/>
    <n v="100"/>
    <n v="13"/>
    <s v="快递13"/>
    <n v="0"/>
    <m/>
    <n v="13"/>
    <n v="119.78"/>
    <n v="6.78"/>
    <n v="113"/>
    <s v="签证费"/>
    <s v="CNY"/>
    <n v="8315638"/>
    <s v="已收到护照或签证"/>
    <s v="秒针滴答（北京）网络技术有限公司"/>
    <x v="4"/>
  </r>
  <r>
    <n v="29"/>
    <s v="周扬"/>
    <s v="TV1N1825725890903965696"/>
    <s v="中国"/>
    <s v="美国快递"/>
    <s v="2年有效期"/>
    <s v="商务"/>
    <s v="北京"/>
    <s v="已出签"/>
    <n v="0"/>
    <n v="0"/>
    <m/>
    <n v="0"/>
    <n v="0"/>
    <m/>
    <n v="0"/>
    <n v="0"/>
    <n v="13"/>
    <s v="快递13"/>
    <n v="0"/>
    <m/>
    <n v="13"/>
    <n v="13.78"/>
    <n v="0.78"/>
    <n v="13"/>
    <s v="签证费"/>
    <s v="CNY"/>
    <n v="9839762"/>
    <s v="已收到护照或签证"/>
    <s v="秒针滴答（北京）网络技术有限公司"/>
    <x v="4"/>
  </r>
  <r>
    <n v="30"/>
    <s v="叶晗琪"/>
    <s v="TV1N1824341412587442176"/>
    <s v="中国"/>
    <s v="美国EVUS"/>
    <s v="2年有效期"/>
    <s v="商务"/>
    <s v="北京"/>
    <s v="已出签"/>
    <n v="0"/>
    <n v="0"/>
    <m/>
    <n v="0"/>
    <n v="0"/>
    <m/>
    <n v="0"/>
    <n v="100"/>
    <n v="0"/>
    <m/>
    <n v="0"/>
    <m/>
    <n v="0"/>
    <n v="106"/>
    <n v="6"/>
    <n v="100"/>
    <s v="签证费"/>
    <s v="CNY"/>
    <n v="7036526"/>
    <s v="已收到护照或签证"/>
    <s v="上海随训通电子科技有限公司"/>
    <x v="11"/>
  </r>
  <r>
    <n v="31"/>
    <s v="郭垭霓"/>
    <s v="TV1N1820894799663521792"/>
    <s v="中国"/>
    <s v="美国EVUS"/>
    <s v="2年有效期"/>
    <s v="商务"/>
    <s v="北京"/>
    <s v="已出签"/>
    <n v="0"/>
    <n v="0"/>
    <m/>
    <n v="0"/>
    <n v="0"/>
    <m/>
    <n v="0"/>
    <n v="100"/>
    <n v="23"/>
    <s v="快递23"/>
    <n v="0"/>
    <m/>
    <n v="23"/>
    <n v="130.38"/>
    <n v="7.38"/>
    <n v="123"/>
    <s v="签证费"/>
    <s v="CNY"/>
    <n v="2106067"/>
    <s v="已收到护照或签证"/>
    <s v="蜜柚网络科技（上海）有限公司"/>
    <x v="5"/>
  </r>
  <r>
    <n v="32"/>
    <s v="龚昕月"/>
    <s v="TV1N1823249685344567296"/>
    <s v="中国"/>
    <s v="加拿大贴签"/>
    <s v="最长护照有效期前一天"/>
    <s v="商务"/>
    <s v="北京"/>
    <s v="已出签"/>
    <n v="0"/>
    <n v="0"/>
    <m/>
    <n v="0"/>
    <n v="0"/>
    <m/>
    <n v="0"/>
    <n v="0"/>
    <n v="29"/>
    <s v="短信16+快递13"/>
    <n v="0"/>
    <m/>
    <n v="29"/>
    <n v="30.74"/>
    <n v="1.74"/>
    <n v="29"/>
    <s v="签证费"/>
    <s v="CNY"/>
    <n v="8759353"/>
    <s v="已收到护照或签证"/>
    <s v="秒针滴答（北京）网络技术有限公司"/>
    <x v="4"/>
  </r>
  <r>
    <n v="33"/>
    <s v="王昊翀"/>
    <s v="TV1N1788123791381442560"/>
    <s v="中国"/>
    <s v="加拿大贴签"/>
    <s v="最长护照有效期前一天"/>
    <s v="商务"/>
    <s v="北京"/>
    <s v="已出签"/>
    <n v="0"/>
    <n v="0"/>
    <m/>
    <n v="0"/>
    <n v="0"/>
    <m/>
    <n v="0"/>
    <n v="0"/>
    <n v="148"/>
    <s v="快递109+短信16+快递23"/>
    <n v="0"/>
    <m/>
    <n v="148"/>
    <n v="156.88"/>
    <n v="8.8800000000000008"/>
    <n v="148"/>
    <s v="签证费"/>
    <s v="CNY"/>
    <n v="1318171"/>
    <s v="已收到护照或签证"/>
    <s v="蜜柚网络科技（上海）有限公司"/>
    <x v="5"/>
  </r>
  <r>
    <n v="34"/>
    <s v="林杨阳"/>
    <s v="TV1N1828333052490772480"/>
    <s v="中国"/>
    <s v="美国EVUS"/>
    <s v="2年有效期"/>
    <s v="商务"/>
    <s v="北京"/>
    <s v="已出签"/>
    <n v="0"/>
    <n v="0"/>
    <m/>
    <n v="0"/>
    <n v="0"/>
    <m/>
    <n v="0"/>
    <n v="100"/>
    <n v="0"/>
    <m/>
    <n v="0"/>
    <m/>
    <n v="0"/>
    <n v="106"/>
    <n v="6"/>
    <n v="100"/>
    <s v="签证费"/>
    <s v="CNY"/>
    <n v="5839270"/>
    <s v="已收到护照或签证"/>
    <s v="上海格物致远网络科技有限公司"/>
    <x v="8"/>
  </r>
  <r>
    <n v="35"/>
    <s v="付胜东"/>
    <s v="TV1N1833094471899799552"/>
    <s v="中国"/>
    <s v="美国快递"/>
    <s v="2年有效期"/>
    <s v="商务"/>
    <s v="北京"/>
    <s v="已出签"/>
    <n v="0"/>
    <n v="0"/>
    <m/>
    <n v="0"/>
    <n v="0"/>
    <m/>
    <n v="0"/>
    <n v="0"/>
    <n v="14"/>
    <s v="快递14"/>
    <n v="0"/>
    <m/>
    <n v="14"/>
    <n v="14.84"/>
    <n v="0.84"/>
    <n v="14"/>
    <s v="签证费"/>
    <s v="CNY"/>
    <n v="6938586"/>
    <s v="已收到护照或签证"/>
    <s v="秒针滴答（北京）网络技术有限公司"/>
    <x v="4"/>
  </r>
  <r>
    <n v="36"/>
    <s v="邓千雪"/>
    <s v="TV1N1824009296901103616"/>
    <s v="中国"/>
    <s v="美国快递"/>
    <s v="2年有效期"/>
    <s v="商务"/>
    <s v="北京"/>
    <s v="已出签"/>
    <n v="0"/>
    <n v="0"/>
    <m/>
    <n v="0"/>
    <n v="0"/>
    <m/>
    <n v="0"/>
    <n v="0"/>
    <n v="23"/>
    <s v="快递23"/>
    <n v="0"/>
    <m/>
    <n v="23"/>
    <n v="24.38"/>
    <n v="1.38"/>
    <n v="23"/>
    <s v="签证费"/>
    <s v="CNY"/>
    <n v="2596336"/>
    <s v="已收到护照或签证"/>
    <s v="蜜柚网络科技（上海）有限公司"/>
    <x v="5"/>
  </r>
  <r>
    <n v="37"/>
    <s v="胡宇华"/>
    <s v="TV1N1821473199868497920"/>
    <s v="中国"/>
    <s v="美国EVUS"/>
    <s v="2年有效期"/>
    <s v="商务"/>
    <s v="北京"/>
    <s v="已出签"/>
    <n v="0"/>
    <n v="0"/>
    <m/>
    <n v="0"/>
    <n v="0"/>
    <m/>
    <n v="0"/>
    <n v="100"/>
    <n v="0"/>
    <m/>
    <n v="0"/>
    <m/>
    <n v="0"/>
    <n v="106"/>
    <n v="6"/>
    <n v="100"/>
    <s v="签证费"/>
    <s v="CNY"/>
    <n v="2988885"/>
    <s v="已收到护照或签证"/>
    <s v="蜜柚网络科技（上海）有限公司"/>
    <x v="5"/>
  </r>
  <r>
    <n v="38"/>
    <s v="张婷婷"/>
    <s v="TV1N1844353768864718848"/>
    <s v="中国"/>
    <s v="翻译"/>
    <s v="一年有效期"/>
    <s v="商务"/>
    <s v="北京"/>
    <s v="已出签"/>
    <n v="0"/>
    <n v="0"/>
    <m/>
    <n v="0"/>
    <n v="0"/>
    <m/>
    <n v="0"/>
    <n v="0"/>
    <n v="300"/>
    <s v="翻译"/>
    <n v="0"/>
    <m/>
    <n v="300"/>
    <n v="318"/>
    <n v="18"/>
    <n v="300"/>
    <s v="签证费"/>
    <s v="CNY"/>
    <n v="2563361"/>
    <s v="已收到护照或签证"/>
    <s v="TikTok Pte. Ltd."/>
    <x v="12"/>
  </r>
  <r>
    <n v="39"/>
    <s v="郑宇"/>
    <s v="TV1N1805210717654253568"/>
    <s v="中国"/>
    <s v="美国EVUS"/>
    <s v="2年有效期"/>
    <s v="商务"/>
    <s v="北京"/>
    <s v="已出签"/>
    <n v="0"/>
    <n v="0"/>
    <m/>
    <n v="0"/>
    <n v="0"/>
    <m/>
    <n v="0"/>
    <n v="100"/>
    <n v="0"/>
    <m/>
    <n v="0"/>
    <m/>
    <n v="0"/>
    <n v="106"/>
    <n v="6"/>
    <n v="100"/>
    <s v="签证费"/>
    <s v="CNY"/>
    <n v="1085577"/>
    <s v="已收到护照或签证"/>
    <s v="蜜柚网络科技（上海）有限公司"/>
    <x v="5"/>
  </r>
  <r>
    <n v="40"/>
    <s v="杨雪颖"/>
    <s v="TV1N1816010296042147840"/>
    <s v="中国"/>
    <s v="美国EVUS"/>
    <s v="2年有效期"/>
    <s v="商务"/>
    <s v="北京"/>
    <s v="已出签"/>
    <n v="0"/>
    <n v="0"/>
    <m/>
    <n v="0"/>
    <n v="0"/>
    <m/>
    <n v="0"/>
    <n v="100"/>
    <n v="23"/>
    <s v="快递23"/>
    <n v="0"/>
    <m/>
    <n v="23"/>
    <n v="130.38"/>
    <n v="7.38"/>
    <n v="123"/>
    <s v="签证费"/>
    <s v="CNY"/>
    <n v="8526778"/>
    <s v="已收到护照或签证"/>
    <s v="上海格物致远网络科技有限公司"/>
    <x v="8"/>
  </r>
  <r>
    <n v="41"/>
    <s v="曾麟淏-填表后取消"/>
    <s v="TV1N1821386549033238528"/>
    <s v="中国"/>
    <s v="法国"/>
    <s v="根据行程使馆给"/>
    <s v="商务"/>
    <s v="北京"/>
    <s v="已出签"/>
    <n v="0"/>
    <n v="0"/>
    <m/>
    <n v="0"/>
    <n v="0"/>
    <m/>
    <n v="0"/>
    <n v="300"/>
    <n v="0"/>
    <m/>
    <n v="0"/>
    <m/>
    <n v="0"/>
    <n v="318"/>
    <n v="18"/>
    <n v="300"/>
    <s v="签证费"/>
    <s v="CNY"/>
    <n v="9929871"/>
    <s v="结束办理"/>
    <s v="TIKTOK INFORMATION TECHNOLOGIES SPAIN, S.L."/>
    <x v="13"/>
  </r>
  <r>
    <n v="42"/>
    <s v="王御泽"/>
    <s v="TV1N1813889102656229376"/>
    <s v="中国"/>
    <s v="加拿大贴签"/>
    <s v="根据行程使馆给"/>
    <s v="商务"/>
    <s v="北京"/>
    <s v="已出签"/>
    <n v="0"/>
    <n v="0"/>
    <m/>
    <n v="0"/>
    <n v="0"/>
    <m/>
    <n v="0"/>
    <n v="0"/>
    <n v="109"/>
    <s v="109快递"/>
    <n v="0"/>
    <m/>
    <n v="109"/>
    <n v="115.54"/>
    <n v="6.54"/>
    <n v="109"/>
    <s v="签证费"/>
    <s v="CNY"/>
    <n v="2555086"/>
    <s v="已收到护照或签证"/>
    <s v="蜜柚网络科技（上海）有限公司"/>
    <x v="5"/>
  </r>
  <r>
    <n v="43"/>
    <s v="邓华光"/>
    <s v="TV1N1778321244138708992"/>
    <s v="中国"/>
    <s v="德国"/>
    <s v="根据行程使馆给"/>
    <s v="商务"/>
    <s v="深圳"/>
    <s v="已出签"/>
    <n v="690"/>
    <n v="0"/>
    <m/>
    <n v="147"/>
    <n v="0"/>
    <m/>
    <n v="0"/>
    <n v="400"/>
    <n v="69"/>
    <s v="69快递"/>
    <n v="0"/>
    <m/>
    <n v="216"/>
    <n v="1342.96"/>
    <n v="36.96"/>
    <n v="1306"/>
    <s v="签证费"/>
    <s v="CNY"/>
    <n v="8190962"/>
    <s v="递签成功"/>
    <s v="珠海聚横易行网络科技有限公司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62191A-22BC-454F-956B-1FFF00087D77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18" firstHeaderRow="0" firstDataRow="1" firstDataCol="1"/>
  <pivotFields count="3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13"/>
        <item x="12"/>
        <item x="10"/>
        <item x="7"/>
        <item x="1"/>
        <item x="6"/>
        <item x="2"/>
        <item x="5"/>
        <item x="9"/>
        <item x="4"/>
        <item x="8"/>
        <item x="11"/>
        <item x="0"/>
        <item x="3"/>
        <item t="default"/>
      </items>
    </pivotField>
  </pivotFields>
  <rowFields count="1">
    <field x="3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总金额（含税）_x000a_（签证费用+[签证服务费+其他杂费]*税6%）" fld="22" baseField="0" baseItem="0"/>
    <dataField name="求和项:Embassy fee-standard" fld="9" baseField="0" baseItem="0"/>
  </dataFields>
  <formats count="2">
    <format dxfId="1">
      <pivotArea field="3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DE393-B54D-4C79-8F5B-7585BF5304A8}">
  <dimension ref="A1:F18"/>
  <sheetViews>
    <sheetView tabSelected="1" workbookViewId="0">
      <selection activeCell="D23" sqref="D23"/>
    </sheetView>
  </sheetViews>
  <sheetFormatPr defaultRowHeight="14" x14ac:dyDescent="0.3"/>
  <cols>
    <col min="1" max="1" width="48.6640625" bestFit="1" customWidth="1"/>
    <col min="2" max="2" width="46" customWidth="1"/>
    <col min="3" max="3" width="30.08203125" bestFit="1" customWidth="1"/>
    <col min="4" max="4" width="14.6640625" customWidth="1"/>
    <col min="5" max="5" width="15" customWidth="1"/>
    <col min="6" max="6" width="16.75" customWidth="1"/>
  </cols>
  <sheetData>
    <row r="1" spans="1:6" x14ac:dyDescent="0.3">
      <c r="A1" s="50" t="s">
        <v>170</v>
      </c>
      <c r="B1" s="50"/>
      <c r="C1" s="50"/>
      <c r="D1" s="50"/>
      <c r="E1" s="50"/>
      <c r="F1" s="50"/>
    </row>
    <row r="2" spans="1:6" x14ac:dyDescent="0.3">
      <c r="A2" s="50"/>
      <c r="B2" s="50"/>
      <c r="C2" s="50"/>
      <c r="D2" s="50"/>
      <c r="E2" s="50"/>
      <c r="F2" s="50"/>
    </row>
    <row r="3" spans="1:6" s="2" customFormat="1" ht="28" x14ac:dyDescent="0.3">
      <c r="A3" s="46" t="s">
        <v>163</v>
      </c>
      <c r="B3" s="2" t="s">
        <v>165</v>
      </c>
      <c r="C3" s="2" t="s">
        <v>166</v>
      </c>
      <c r="D3" s="47" t="s">
        <v>167</v>
      </c>
      <c r="E3" s="47" t="s">
        <v>168</v>
      </c>
      <c r="F3" s="47" t="s">
        <v>169</v>
      </c>
    </row>
    <row r="4" spans="1:6" x14ac:dyDescent="0.3">
      <c r="A4" s="45" t="s">
        <v>155</v>
      </c>
      <c r="B4">
        <v>318</v>
      </c>
      <c r="C4">
        <v>0</v>
      </c>
      <c r="D4">
        <v>318</v>
      </c>
      <c r="E4">
        <v>0</v>
      </c>
      <c r="F4">
        <f>D4-E4</f>
        <v>318</v>
      </c>
    </row>
    <row r="5" spans="1:6" x14ac:dyDescent="0.3">
      <c r="A5" s="45" t="s">
        <v>146</v>
      </c>
      <c r="B5">
        <v>318</v>
      </c>
      <c r="C5">
        <v>0</v>
      </c>
      <c r="D5">
        <v>318</v>
      </c>
      <c r="E5">
        <v>0</v>
      </c>
      <c r="F5">
        <f t="shared" ref="F5:F17" si="0">D5-E5</f>
        <v>318</v>
      </c>
    </row>
    <row r="6" spans="1:6" x14ac:dyDescent="0.3">
      <c r="A6" s="45" t="s">
        <v>112</v>
      </c>
      <c r="B6">
        <v>13.78</v>
      </c>
      <c r="C6">
        <v>0</v>
      </c>
      <c r="D6">
        <v>13.78</v>
      </c>
      <c r="E6">
        <v>0</v>
      </c>
      <c r="F6">
        <f t="shared" si="0"/>
        <v>13.78</v>
      </c>
    </row>
    <row r="7" spans="1:6" x14ac:dyDescent="0.3">
      <c r="A7" s="45" t="s">
        <v>85</v>
      </c>
      <c r="B7">
        <v>13.78</v>
      </c>
      <c r="C7">
        <v>0</v>
      </c>
      <c r="D7">
        <v>13.78</v>
      </c>
      <c r="E7">
        <v>0</v>
      </c>
      <c r="F7">
        <f t="shared" si="0"/>
        <v>13.78</v>
      </c>
    </row>
    <row r="8" spans="1:6" x14ac:dyDescent="0.3">
      <c r="A8" s="45" t="s">
        <v>46</v>
      </c>
      <c r="B8">
        <v>1532.76</v>
      </c>
      <c r="C8">
        <v>0</v>
      </c>
      <c r="D8">
        <v>1532.76</v>
      </c>
      <c r="E8">
        <v>0</v>
      </c>
      <c r="F8">
        <f t="shared" si="0"/>
        <v>1532.76</v>
      </c>
    </row>
    <row r="9" spans="1:6" x14ac:dyDescent="0.3">
      <c r="A9" s="45" t="s">
        <v>74</v>
      </c>
      <c r="B9">
        <v>568.16</v>
      </c>
      <c r="C9">
        <v>0</v>
      </c>
      <c r="D9">
        <v>568.16</v>
      </c>
      <c r="E9">
        <v>0</v>
      </c>
      <c r="F9">
        <f t="shared" si="0"/>
        <v>568.16</v>
      </c>
    </row>
    <row r="10" spans="1:6" x14ac:dyDescent="0.3">
      <c r="A10" s="45" t="s">
        <v>51</v>
      </c>
      <c r="B10">
        <v>2446.2400000000002</v>
      </c>
      <c r="C10">
        <v>640</v>
      </c>
      <c r="D10">
        <v>2446.2400000000002</v>
      </c>
      <c r="E10">
        <v>640</v>
      </c>
      <c r="F10">
        <f t="shared" si="0"/>
        <v>1806.2400000000002</v>
      </c>
    </row>
    <row r="11" spans="1:6" x14ac:dyDescent="0.3">
      <c r="A11" s="45" t="s">
        <v>69</v>
      </c>
      <c r="B11">
        <v>1160.6999999999998</v>
      </c>
      <c r="C11">
        <v>0</v>
      </c>
      <c r="D11">
        <v>1160.6999999999998</v>
      </c>
      <c r="E11">
        <v>0</v>
      </c>
      <c r="F11">
        <f t="shared" si="0"/>
        <v>1160.6999999999998</v>
      </c>
    </row>
    <row r="12" spans="1:6" x14ac:dyDescent="0.3">
      <c r="A12" s="45" t="s">
        <v>91</v>
      </c>
      <c r="B12">
        <v>154.76</v>
      </c>
      <c r="C12">
        <v>0</v>
      </c>
      <c r="D12">
        <v>154.76</v>
      </c>
      <c r="E12">
        <v>0</v>
      </c>
      <c r="F12">
        <f t="shared" si="0"/>
        <v>154.76</v>
      </c>
    </row>
    <row r="13" spans="1:6" x14ac:dyDescent="0.3">
      <c r="A13" s="45" t="s">
        <v>64</v>
      </c>
      <c r="B13">
        <v>925.37999999999988</v>
      </c>
      <c r="C13">
        <v>0</v>
      </c>
      <c r="D13">
        <v>925.37999999999988</v>
      </c>
      <c r="E13">
        <v>0</v>
      </c>
      <c r="F13">
        <f t="shared" si="0"/>
        <v>925.37999999999988</v>
      </c>
    </row>
    <row r="14" spans="1:6" x14ac:dyDescent="0.3">
      <c r="A14" s="45" t="s">
        <v>88</v>
      </c>
      <c r="B14">
        <v>342.38</v>
      </c>
      <c r="C14">
        <v>0</v>
      </c>
      <c r="D14">
        <v>342.38</v>
      </c>
      <c r="E14">
        <v>0</v>
      </c>
      <c r="F14">
        <f t="shared" si="0"/>
        <v>342.38</v>
      </c>
    </row>
    <row r="15" spans="1:6" x14ac:dyDescent="0.3">
      <c r="A15" s="45" t="s">
        <v>124</v>
      </c>
      <c r="B15">
        <v>106</v>
      </c>
      <c r="C15">
        <v>0</v>
      </c>
      <c r="D15">
        <v>106</v>
      </c>
      <c r="E15">
        <v>0</v>
      </c>
      <c r="F15">
        <f t="shared" si="0"/>
        <v>106</v>
      </c>
    </row>
    <row r="16" spans="1:6" x14ac:dyDescent="0.3">
      <c r="A16" s="45" t="s">
        <v>41</v>
      </c>
      <c r="B16">
        <v>24.38</v>
      </c>
      <c r="C16">
        <v>0</v>
      </c>
      <c r="D16">
        <v>24.38</v>
      </c>
      <c r="E16">
        <v>0</v>
      </c>
      <c r="F16">
        <f t="shared" si="0"/>
        <v>24.38</v>
      </c>
    </row>
    <row r="17" spans="1:6" x14ac:dyDescent="0.3">
      <c r="A17" s="45" t="s">
        <v>58</v>
      </c>
      <c r="B17">
        <v>1499.8400000000001</v>
      </c>
      <c r="C17">
        <v>690</v>
      </c>
      <c r="D17">
        <v>1499.8400000000001</v>
      </c>
      <c r="E17">
        <v>690</v>
      </c>
      <c r="F17">
        <f t="shared" si="0"/>
        <v>809.84000000000015</v>
      </c>
    </row>
    <row r="18" spans="1:6" x14ac:dyDescent="0.3">
      <c r="A18" s="45" t="s">
        <v>164</v>
      </c>
      <c r="B18">
        <v>9424.16</v>
      </c>
      <c r="C18">
        <v>1330</v>
      </c>
      <c r="D18" s="48">
        <f>SUM(D4:D17)</f>
        <v>9424.16</v>
      </c>
      <c r="E18" s="48">
        <f t="shared" ref="E18:F18" si="1">SUM(E4:E17)</f>
        <v>1330</v>
      </c>
      <c r="F18" s="48">
        <f t="shared" si="1"/>
        <v>8094.16</v>
      </c>
    </row>
  </sheetData>
  <mergeCells count="1">
    <mergeCell ref="A1:F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6"/>
  <sheetViews>
    <sheetView topLeftCell="J1" workbookViewId="0">
      <selection activeCell="X1" sqref="X1:Y1048576"/>
    </sheetView>
  </sheetViews>
  <sheetFormatPr defaultRowHeight="14" x14ac:dyDescent="0.3"/>
  <sheetData>
    <row r="1" spans="1:35" s="2" customFormat="1" ht="69" x14ac:dyDescent="0.3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11</v>
      </c>
      <c r="M1" s="36" t="s">
        <v>12</v>
      </c>
      <c r="N1" s="36" t="s">
        <v>13</v>
      </c>
      <c r="O1" s="36" t="s">
        <v>11</v>
      </c>
      <c r="P1" s="36" t="s">
        <v>14</v>
      </c>
      <c r="Q1" s="36" t="s">
        <v>15</v>
      </c>
      <c r="R1" s="36" t="s">
        <v>16</v>
      </c>
      <c r="S1" s="36" t="s">
        <v>17</v>
      </c>
      <c r="T1" s="36" t="s">
        <v>18</v>
      </c>
      <c r="U1" s="36" t="s">
        <v>11</v>
      </c>
      <c r="V1" s="37" t="s">
        <v>19</v>
      </c>
      <c r="W1" s="38" t="s">
        <v>20</v>
      </c>
      <c r="X1" s="39" t="s">
        <v>21</v>
      </c>
      <c r="Y1" s="40" t="s">
        <v>22</v>
      </c>
      <c r="Z1" s="41" t="s">
        <v>23</v>
      </c>
      <c r="AA1" s="41" t="s">
        <v>24</v>
      </c>
      <c r="AB1" s="42" t="s">
        <v>25</v>
      </c>
      <c r="AC1" s="42" t="s">
        <v>26</v>
      </c>
      <c r="AD1" s="42" t="s">
        <v>27</v>
      </c>
      <c r="AE1" s="43" t="s">
        <v>28</v>
      </c>
      <c r="AF1" s="44"/>
      <c r="AG1" s="44"/>
      <c r="AH1" s="44"/>
      <c r="AI1" s="44"/>
    </row>
    <row r="2" spans="1:35" x14ac:dyDescent="0.3">
      <c r="A2" s="1">
        <v>1</v>
      </c>
      <c r="B2" s="8" t="s">
        <v>29</v>
      </c>
      <c r="C2" s="9" t="s">
        <v>30</v>
      </c>
      <c r="D2" s="10" t="s">
        <v>31</v>
      </c>
      <c r="E2" s="11" t="s">
        <v>32</v>
      </c>
      <c r="F2" s="1" t="s">
        <v>33</v>
      </c>
      <c r="G2" s="1" t="s">
        <v>34</v>
      </c>
      <c r="H2" s="11" t="s">
        <v>35</v>
      </c>
      <c r="I2" s="1" t="s">
        <v>36</v>
      </c>
      <c r="J2" s="1">
        <v>0</v>
      </c>
      <c r="K2" s="1">
        <v>0</v>
      </c>
      <c r="L2" s="12"/>
      <c r="M2" s="11">
        <v>0</v>
      </c>
      <c r="N2" s="11">
        <v>0</v>
      </c>
      <c r="O2" s="8"/>
      <c r="P2" s="13">
        <v>0</v>
      </c>
      <c r="Q2" s="13">
        <v>0</v>
      </c>
      <c r="R2" s="11">
        <v>23</v>
      </c>
      <c r="S2" s="1" t="s">
        <v>37</v>
      </c>
      <c r="T2" s="11">
        <v>0</v>
      </c>
      <c r="U2" s="14"/>
      <c r="V2" s="1">
        <v>23</v>
      </c>
      <c r="W2" s="1">
        <v>24.38</v>
      </c>
      <c r="X2" s="1">
        <v>1.38</v>
      </c>
      <c r="Y2" s="1">
        <v>23</v>
      </c>
      <c r="Z2" s="15" t="s">
        <v>38</v>
      </c>
      <c r="AA2" s="16" t="s">
        <v>39</v>
      </c>
      <c r="AB2" s="17">
        <v>7366169</v>
      </c>
      <c r="AC2" s="17" t="s">
        <v>40</v>
      </c>
      <c r="AD2" s="17" t="s">
        <v>41</v>
      </c>
      <c r="AE2" s="17" t="s">
        <v>41</v>
      </c>
      <c r="AF2" s="18">
        <v>209</v>
      </c>
      <c r="AG2" s="19">
        <v>221.11</v>
      </c>
      <c r="AH2" s="19">
        <v>12.52</v>
      </c>
      <c r="AI2" s="19">
        <v>208.59</v>
      </c>
    </row>
    <row r="3" spans="1:35" x14ac:dyDescent="0.3">
      <c r="A3" s="1">
        <v>2</v>
      </c>
      <c r="B3" s="8" t="s">
        <v>42</v>
      </c>
      <c r="C3" s="9" t="s">
        <v>43</v>
      </c>
      <c r="D3" s="20" t="s">
        <v>31</v>
      </c>
      <c r="E3" s="20" t="s">
        <v>32</v>
      </c>
      <c r="F3" s="1" t="s">
        <v>33</v>
      </c>
      <c r="G3" s="1" t="s">
        <v>34</v>
      </c>
      <c r="H3" s="11" t="s">
        <v>35</v>
      </c>
      <c r="I3" s="1" t="s">
        <v>36</v>
      </c>
      <c r="J3" s="1">
        <v>0</v>
      </c>
      <c r="K3" s="1">
        <v>0</v>
      </c>
      <c r="L3" s="21"/>
      <c r="M3" s="11">
        <v>0</v>
      </c>
      <c r="N3" s="11">
        <v>0</v>
      </c>
      <c r="O3" s="8"/>
      <c r="P3" s="1">
        <v>0</v>
      </c>
      <c r="Q3" s="13">
        <v>400</v>
      </c>
      <c r="R3" s="11">
        <v>1046</v>
      </c>
      <c r="S3" s="1" t="s">
        <v>44</v>
      </c>
      <c r="T3" s="11">
        <v>0</v>
      </c>
      <c r="U3" s="22"/>
      <c r="V3" s="1">
        <v>1046</v>
      </c>
      <c r="W3" s="1">
        <v>1532.76</v>
      </c>
      <c r="X3" s="1">
        <v>86.76</v>
      </c>
      <c r="Y3" s="1">
        <v>1446</v>
      </c>
      <c r="Z3" s="15" t="s">
        <v>38</v>
      </c>
      <c r="AA3" s="16" t="s">
        <v>39</v>
      </c>
      <c r="AB3" s="17">
        <v>2078000</v>
      </c>
      <c r="AC3" s="17" t="s">
        <v>45</v>
      </c>
      <c r="AD3" s="17" t="s">
        <v>46</v>
      </c>
      <c r="AE3" s="17" t="s">
        <v>46</v>
      </c>
      <c r="AF3" s="7"/>
      <c r="AG3" s="7"/>
      <c r="AH3" s="7"/>
      <c r="AI3" s="7"/>
    </row>
    <row r="4" spans="1:35" x14ac:dyDescent="0.3">
      <c r="A4" s="1">
        <v>3</v>
      </c>
      <c r="B4" s="8" t="s">
        <v>47</v>
      </c>
      <c r="C4" s="9" t="s">
        <v>48</v>
      </c>
      <c r="D4" s="20" t="s">
        <v>31</v>
      </c>
      <c r="E4" s="20" t="s">
        <v>32</v>
      </c>
      <c r="F4" s="1" t="s">
        <v>33</v>
      </c>
      <c r="G4" s="1" t="s">
        <v>34</v>
      </c>
      <c r="H4" s="11" t="s">
        <v>35</v>
      </c>
      <c r="I4" s="1" t="s">
        <v>36</v>
      </c>
      <c r="J4" s="1">
        <v>640</v>
      </c>
      <c r="K4" s="1">
        <v>0</v>
      </c>
      <c r="L4" s="21"/>
      <c r="M4" s="11">
        <v>68</v>
      </c>
      <c r="N4" s="11">
        <v>90</v>
      </c>
      <c r="O4" s="8" t="s">
        <v>49</v>
      </c>
      <c r="P4" s="1">
        <v>0</v>
      </c>
      <c r="Q4" s="13">
        <v>500</v>
      </c>
      <c r="R4" s="11">
        <v>1023</v>
      </c>
      <c r="S4" s="1" t="s">
        <v>50</v>
      </c>
      <c r="T4" s="11">
        <v>0</v>
      </c>
      <c r="U4" s="22"/>
      <c r="V4" s="1">
        <v>1181</v>
      </c>
      <c r="W4" s="1">
        <v>2421.86</v>
      </c>
      <c r="X4" s="1">
        <v>100.86</v>
      </c>
      <c r="Y4" s="1">
        <v>2321</v>
      </c>
      <c r="Z4" s="15" t="s">
        <v>38</v>
      </c>
      <c r="AA4" s="16" t="s">
        <v>39</v>
      </c>
      <c r="AB4" s="17">
        <v>6630138</v>
      </c>
      <c r="AC4" s="17" t="s">
        <v>40</v>
      </c>
      <c r="AD4" s="17" t="s">
        <v>51</v>
      </c>
      <c r="AE4" s="17" t="s">
        <v>51</v>
      </c>
      <c r="AF4" s="7"/>
      <c r="AG4" s="7"/>
      <c r="AH4" s="7"/>
      <c r="AI4" s="7"/>
    </row>
    <row r="5" spans="1:35" x14ac:dyDescent="0.3">
      <c r="A5" s="1">
        <v>4</v>
      </c>
      <c r="B5" s="21" t="s">
        <v>52</v>
      </c>
      <c r="C5" s="9" t="s">
        <v>53</v>
      </c>
      <c r="D5" s="20" t="s">
        <v>31</v>
      </c>
      <c r="E5" s="20" t="s">
        <v>54</v>
      </c>
      <c r="F5" s="9" t="s">
        <v>55</v>
      </c>
      <c r="G5" s="1" t="s">
        <v>34</v>
      </c>
      <c r="H5" s="20" t="s">
        <v>56</v>
      </c>
      <c r="I5" s="1" t="s">
        <v>36</v>
      </c>
      <c r="J5" s="11">
        <v>0</v>
      </c>
      <c r="K5" s="1">
        <v>0</v>
      </c>
      <c r="L5" s="21"/>
      <c r="M5" s="11">
        <v>0</v>
      </c>
      <c r="N5" s="11">
        <v>0</v>
      </c>
      <c r="O5" s="12"/>
      <c r="P5" s="1">
        <v>0</v>
      </c>
      <c r="Q5" s="11">
        <v>0</v>
      </c>
      <c r="R5" s="11">
        <v>148</v>
      </c>
      <c r="S5" s="1" t="s">
        <v>57</v>
      </c>
      <c r="T5" s="11">
        <v>0</v>
      </c>
      <c r="U5" s="22"/>
      <c r="V5" s="1">
        <v>148</v>
      </c>
      <c r="W5" s="1">
        <v>156.88</v>
      </c>
      <c r="X5" s="1">
        <v>8.8800000000000008</v>
      </c>
      <c r="Y5" s="1">
        <v>148</v>
      </c>
      <c r="Z5" s="15" t="s">
        <v>38</v>
      </c>
      <c r="AA5" s="16" t="s">
        <v>39</v>
      </c>
      <c r="AB5" s="17">
        <v>9709753</v>
      </c>
      <c r="AC5" s="17" t="s">
        <v>40</v>
      </c>
      <c r="AD5" s="17" t="s">
        <v>58</v>
      </c>
      <c r="AE5" s="17" t="s">
        <v>58</v>
      </c>
      <c r="AF5" s="7"/>
      <c r="AG5" s="7"/>
      <c r="AH5" s="7"/>
      <c r="AI5" s="7"/>
    </row>
    <row r="6" spans="1:35" x14ac:dyDescent="0.3">
      <c r="A6" s="1">
        <v>5</v>
      </c>
      <c r="B6" s="21" t="s">
        <v>59</v>
      </c>
      <c r="C6" s="9" t="s">
        <v>60</v>
      </c>
      <c r="D6" s="20" t="s">
        <v>31</v>
      </c>
      <c r="E6" s="20" t="s">
        <v>61</v>
      </c>
      <c r="F6" s="1" t="s">
        <v>62</v>
      </c>
      <c r="G6" s="1" t="s">
        <v>34</v>
      </c>
      <c r="H6" s="11" t="s">
        <v>56</v>
      </c>
      <c r="I6" s="1" t="s">
        <v>36</v>
      </c>
      <c r="J6" s="11">
        <v>0</v>
      </c>
      <c r="K6" s="1">
        <v>0</v>
      </c>
      <c r="L6" s="21"/>
      <c r="M6" s="11">
        <v>0</v>
      </c>
      <c r="N6" s="11">
        <v>0</v>
      </c>
      <c r="O6" s="12"/>
      <c r="P6" s="1">
        <v>0</v>
      </c>
      <c r="Q6" s="11">
        <v>0</v>
      </c>
      <c r="R6" s="11">
        <v>13</v>
      </c>
      <c r="S6" s="1" t="s">
        <v>63</v>
      </c>
      <c r="T6" s="11">
        <v>0</v>
      </c>
      <c r="U6" s="22"/>
      <c r="V6" s="1">
        <v>13</v>
      </c>
      <c r="W6" s="1">
        <v>13.78</v>
      </c>
      <c r="X6" s="1">
        <v>0.78</v>
      </c>
      <c r="Y6" s="1">
        <v>13</v>
      </c>
      <c r="Z6" s="15" t="s">
        <v>38</v>
      </c>
      <c r="AA6" s="16" t="s">
        <v>39</v>
      </c>
      <c r="AB6" s="17">
        <v>9003286</v>
      </c>
      <c r="AC6" s="17" t="s">
        <v>40</v>
      </c>
      <c r="AD6" s="17" t="s">
        <v>64</v>
      </c>
      <c r="AE6" s="17" t="s">
        <v>64</v>
      </c>
      <c r="AF6" s="7"/>
      <c r="AG6" s="7"/>
      <c r="AH6" s="7"/>
      <c r="AI6" s="7"/>
    </row>
    <row r="7" spans="1:35" x14ac:dyDescent="0.3">
      <c r="A7" s="1">
        <v>6</v>
      </c>
      <c r="B7" s="21" t="s">
        <v>65</v>
      </c>
      <c r="C7" s="9" t="s">
        <v>66</v>
      </c>
      <c r="D7" s="20" t="s">
        <v>31</v>
      </c>
      <c r="E7" s="20" t="s">
        <v>67</v>
      </c>
      <c r="F7" s="1" t="s">
        <v>62</v>
      </c>
      <c r="G7" s="1" t="s">
        <v>34</v>
      </c>
      <c r="H7" s="11" t="s">
        <v>56</v>
      </c>
      <c r="I7" s="1" t="s">
        <v>36</v>
      </c>
      <c r="J7" s="11">
        <v>0</v>
      </c>
      <c r="K7" s="1">
        <v>0</v>
      </c>
      <c r="L7" s="21"/>
      <c r="M7" s="11">
        <v>0</v>
      </c>
      <c r="N7" s="11">
        <v>0</v>
      </c>
      <c r="O7" s="12"/>
      <c r="P7" s="1">
        <v>0</v>
      </c>
      <c r="Q7" s="11">
        <v>100</v>
      </c>
      <c r="R7" s="11">
        <v>23</v>
      </c>
      <c r="S7" s="1" t="s">
        <v>68</v>
      </c>
      <c r="T7" s="11">
        <v>0</v>
      </c>
      <c r="U7" s="22"/>
      <c r="V7" s="1">
        <v>23</v>
      </c>
      <c r="W7" s="1">
        <v>130.38</v>
      </c>
      <c r="X7" s="1">
        <v>7.38</v>
      </c>
      <c r="Y7" s="1">
        <v>123</v>
      </c>
      <c r="Z7" s="15" t="s">
        <v>38</v>
      </c>
      <c r="AA7" s="16" t="s">
        <v>39</v>
      </c>
      <c r="AB7" s="17">
        <v>9766361</v>
      </c>
      <c r="AC7" s="17" t="s">
        <v>40</v>
      </c>
      <c r="AD7" s="17" t="s">
        <v>69</v>
      </c>
      <c r="AE7" s="17" t="s">
        <v>69</v>
      </c>
      <c r="AF7" s="7"/>
      <c r="AG7" s="7"/>
      <c r="AH7" s="7"/>
      <c r="AI7" s="7"/>
    </row>
    <row r="8" spans="1:35" x14ac:dyDescent="0.3">
      <c r="A8" s="1">
        <v>7</v>
      </c>
      <c r="B8" s="21" t="s">
        <v>70</v>
      </c>
      <c r="C8" s="9" t="s">
        <v>71</v>
      </c>
      <c r="D8" s="20" t="s">
        <v>31</v>
      </c>
      <c r="E8" s="20" t="s">
        <v>67</v>
      </c>
      <c r="F8" s="1" t="s">
        <v>62</v>
      </c>
      <c r="G8" s="1" t="s">
        <v>34</v>
      </c>
      <c r="H8" s="11" t="s">
        <v>56</v>
      </c>
      <c r="I8" s="1" t="s">
        <v>36</v>
      </c>
      <c r="J8" s="11">
        <v>0</v>
      </c>
      <c r="K8" s="1">
        <v>0</v>
      </c>
      <c r="L8" s="21"/>
      <c r="M8" s="11">
        <v>0</v>
      </c>
      <c r="N8" s="11">
        <v>0</v>
      </c>
      <c r="O8" s="12"/>
      <c r="P8" s="1">
        <v>0</v>
      </c>
      <c r="Q8" s="11">
        <v>100</v>
      </c>
      <c r="R8" s="11">
        <v>13</v>
      </c>
      <c r="S8" s="1" t="s">
        <v>63</v>
      </c>
      <c r="T8" s="11">
        <v>0</v>
      </c>
      <c r="U8" s="22"/>
      <c r="V8" s="1">
        <v>13</v>
      </c>
      <c r="W8" s="1">
        <v>119.78</v>
      </c>
      <c r="X8" s="1">
        <v>6.78</v>
      </c>
      <c r="Y8" s="1">
        <v>113</v>
      </c>
      <c r="Z8" s="15" t="s">
        <v>38</v>
      </c>
      <c r="AA8" s="16" t="s">
        <v>39</v>
      </c>
      <c r="AB8" s="17">
        <v>9876529</v>
      </c>
      <c r="AC8" s="17" t="s">
        <v>40</v>
      </c>
      <c r="AD8" s="17" t="s">
        <v>64</v>
      </c>
      <c r="AE8" s="17" t="s">
        <v>64</v>
      </c>
      <c r="AF8" s="7"/>
      <c r="AG8" s="7"/>
      <c r="AH8" s="7"/>
      <c r="AI8" s="7"/>
    </row>
    <row r="9" spans="1:35" x14ac:dyDescent="0.3">
      <c r="A9" s="1">
        <v>8</v>
      </c>
      <c r="B9" s="21" t="s">
        <v>72</v>
      </c>
      <c r="C9" s="9" t="s">
        <v>73</v>
      </c>
      <c r="D9" s="20" t="s">
        <v>31</v>
      </c>
      <c r="E9" s="20" t="s">
        <v>67</v>
      </c>
      <c r="F9" s="1" t="s">
        <v>62</v>
      </c>
      <c r="G9" s="1" t="s">
        <v>34</v>
      </c>
      <c r="H9" s="11" t="s">
        <v>56</v>
      </c>
      <c r="I9" s="1" t="s">
        <v>36</v>
      </c>
      <c r="J9" s="11">
        <v>0</v>
      </c>
      <c r="K9" s="1">
        <v>0</v>
      </c>
      <c r="L9" s="21"/>
      <c r="M9" s="11">
        <v>0</v>
      </c>
      <c r="N9" s="11">
        <v>0</v>
      </c>
      <c r="O9" s="12"/>
      <c r="P9" s="1">
        <v>0</v>
      </c>
      <c r="Q9" s="11">
        <v>100</v>
      </c>
      <c r="R9" s="11">
        <v>23</v>
      </c>
      <c r="S9" s="1" t="s">
        <v>68</v>
      </c>
      <c r="T9" s="11">
        <v>0</v>
      </c>
      <c r="U9" s="22"/>
      <c r="V9" s="1">
        <v>23</v>
      </c>
      <c r="W9" s="1">
        <v>130.38</v>
      </c>
      <c r="X9" s="1">
        <v>7.38</v>
      </c>
      <c r="Y9" s="1">
        <v>123</v>
      </c>
      <c r="Z9" s="15" t="s">
        <v>38</v>
      </c>
      <c r="AA9" s="16" t="s">
        <v>39</v>
      </c>
      <c r="AB9" s="17">
        <v>6523353</v>
      </c>
      <c r="AC9" s="17" t="s">
        <v>40</v>
      </c>
      <c r="AD9" s="17" t="s">
        <v>74</v>
      </c>
      <c r="AE9" s="17" t="s">
        <v>74</v>
      </c>
      <c r="AF9" s="7"/>
      <c r="AG9" s="7"/>
      <c r="AH9" s="7"/>
      <c r="AI9" s="7"/>
    </row>
    <row r="10" spans="1:35" x14ac:dyDescent="0.3">
      <c r="A10" s="1">
        <v>9</v>
      </c>
      <c r="B10" s="21" t="s">
        <v>75</v>
      </c>
      <c r="C10" s="9" t="s">
        <v>76</v>
      </c>
      <c r="D10" s="20" t="s">
        <v>31</v>
      </c>
      <c r="E10" s="20" t="s">
        <v>67</v>
      </c>
      <c r="F10" s="1" t="s">
        <v>62</v>
      </c>
      <c r="G10" s="1" t="s">
        <v>34</v>
      </c>
      <c r="H10" s="11" t="s">
        <v>56</v>
      </c>
      <c r="I10" s="1" t="s">
        <v>36</v>
      </c>
      <c r="J10" s="11">
        <v>0</v>
      </c>
      <c r="K10" s="1">
        <v>0</v>
      </c>
      <c r="L10" s="21"/>
      <c r="M10" s="11">
        <v>0</v>
      </c>
      <c r="N10" s="11">
        <v>0</v>
      </c>
      <c r="O10" s="12"/>
      <c r="P10" s="1">
        <v>0</v>
      </c>
      <c r="Q10" s="11">
        <v>100</v>
      </c>
      <c r="R10" s="11">
        <v>23</v>
      </c>
      <c r="S10" s="1" t="s">
        <v>68</v>
      </c>
      <c r="T10" s="11">
        <v>0</v>
      </c>
      <c r="U10" s="22"/>
      <c r="V10" s="1">
        <v>23</v>
      </c>
      <c r="W10" s="1">
        <v>130.38</v>
      </c>
      <c r="X10" s="1">
        <v>7.38</v>
      </c>
      <c r="Y10" s="1">
        <v>123</v>
      </c>
      <c r="Z10" s="15" t="s">
        <v>38</v>
      </c>
      <c r="AA10" s="16" t="s">
        <v>39</v>
      </c>
      <c r="AB10" s="17">
        <v>9672922</v>
      </c>
      <c r="AC10" s="17" t="s">
        <v>40</v>
      </c>
      <c r="AD10" s="17" t="s">
        <v>69</v>
      </c>
      <c r="AE10" s="17" t="s">
        <v>69</v>
      </c>
      <c r="AF10" s="7"/>
      <c r="AG10" s="7"/>
      <c r="AH10" s="7"/>
      <c r="AI10" s="7"/>
    </row>
    <row r="11" spans="1:35" x14ac:dyDescent="0.3">
      <c r="A11" s="1">
        <v>10</v>
      </c>
      <c r="B11" s="21" t="s">
        <v>77</v>
      </c>
      <c r="C11" s="9" t="s">
        <v>78</v>
      </c>
      <c r="D11" s="20" t="s">
        <v>31</v>
      </c>
      <c r="E11" s="20" t="s">
        <v>67</v>
      </c>
      <c r="F11" s="1" t="s">
        <v>62</v>
      </c>
      <c r="G11" s="1" t="s">
        <v>34</v>
      </c>
      <c r="H11" s="11" t="s">
        <v>56</v>
      </c>
      <c r="I11" s="1" t="s">
        <v>36</v>
      </c>
      <c r="J11" s="11">
        <v>0</v>
      </c>
      <c r="K11" s="1">
        <v>0</v>
      </c>
      <c r="L11" s="21"/>
      <c r="M11" s="11">
        <v>0</v>
      </c>
      <c r="N11" s="11">
        <v>0</v>
      </c>
      <c r="O11" s="12"/>
      <c r="P11" s="1">
        <v>0</v>
      </c>
      <c r="Q11" s="11">
        <v>100</v>
      </c>
      <c r="R11" s="11">
        <v>13</v>
      </c>
      <c r="S11" s="1" t="s">
        <v>63</v>
      </c>
      <c r="T11" s="11">
        <v>0</v>
      </c>
      <c r="U11" s="22"/>
      <c r="V11" s="1">
        <v>13</v>
      </c>
      <c r="W11" s="1">
        <v>119.78</v>
      </c>
      <c r="X11" s="1">
        <v>6.78</v>
      </c>
      <c r="Y11" s="1">
        <v>113</v>
      </c>
      <c r="Z11" s="15" t="s">
        <v>38</v>
      </c>
      <c r="AA11" s="16" t="s">
        <v>39</v>
      </c>
      <c r="AB11" s="17">
        <v>5673712</v>
      </c>
      <c r="AC11" s="17" t="s">
        <v>40</v>
      </c>
      <c r="AD11" s="17" t="s">
        <v>64</v>
      </c>
      <c r="AE11" s="17" t="s">
        <v>64</v>
      </c>
      <c r="AF11" s="7"/>
      <c r="AG11" s="7"/>
      <c r="AH11" s="7"/>
      <c r="AI11" s="7"/>
    </row>
    <row r="12" spans="1:35" x14ac:dyDescent="0.3">
      <c r="A12" s="1">
        <v>11</v>
      </c>
      <c r="B12" s="21" t="s">
        <v>79</v>
      </c>
      <c r="C12" s="9" t="s">
        <v>80</v>
      </c>
      <c r="D12" s="20" t="s">
        <v>31</v>
      </c>
      <c r="E12" s="20" t="s">
        <v>67</v>
      </c>
      <c r="F12" s="1" t="s">
        <v>62</v>
      </c>
      <c r="G12" s="1" t="s">
        <v>34</v>
      </c>
      <c r="H12" s="11" t="s">
        <v>56</v>
      </c>
      <c r="I12" s="1" t="s">
        <v>36</v>
      </c>
      <c r="J12" s="11">
        <v>0</v>
      </c>
      <c r="K12" s="1">
        <v>0</v>
      </c>
      <c r="L12" s="21"/>
      <c r="M12" s="11">
        <v>0</v>
      </c>
      <c r="N12" s="11">
        <v>0</v>
      </c>
      <c r="O12" s="12"/>
      <c r="P12" s="1">
        <v>0</v>
      </c>
      <c r="Q12" s="11">
        <v>100</v>
      </c>
      <c r="R12" s="11">
        <v>23</v>
      </c>
      <c r="S12" s="1" t="s">
        <v>68</v>
      </c>
      <c r="T12" s="11">
        <v>0</v>
      </c>
      <c r="U12" s="22"/>
      <c r="V12" s="1">
        <v>23</v>
      </c>
      <c r="W12" s="1">
        <v>130.38</v>
      </c>
      <c r="X12" s="1">
        <v>7.38</v>
      </c>
      <c r="Y12" s="1">
        <v>123</v>
      </c>
      <c r="Z12" s="15" t="s">
        <v>38</v>
      </c>
      <c r="AA12" s="16" t="s">
        <v>39</v>
      </c>
      <c r="AB12" s="17">
        <v>8917600</v>
      </c>
      <c r="AC12" s="17" t="s">
        <v>40</v>
      </c>
      <c r="AD12" s="17" t="s">
        <v>69</v>
      </c>
      <c r="AE12" s="17" t="s">
        <v>69</v>
      </c>
      <c r="AF12" s="7"/>
      <c r="AG12" s="7"/>
      <c r="AH12" s="7"/>
      <c r="AI12" s="7"/>
    </row>
    <row r="13" spans="1:35" x14ac:dyDescent="0.3">
      <c r="A13" s="1">
        <v>12</v>
      </c>
      <c r="B13" s="21" t="s">
        <v>81</v>
      </c>
      <c r="C13" s="23" t="s">
        <v>82</v>
      </c>
      <c r="D13" s="20" t="s">
        <v>31</v>
      </c>
      <c r="E13" s="20" t="s">
        <v>67</v>
      </c>
      <c r="F13" s="1" t="s">
        <v>62</v>
      </c>
      <c r="G13" s="1" t="s">
        <v>34</v>
      </c>
      <c r="H13" s="11" t="s">
        <v>56</v>
      </c>
      <c r="I13" s="1" t="s">
        <v>36</v>
      </c>
      <c r="J13" s="11">
        <v>0</v>
      </c>
      <c r="K13" s="1">
        <v>0</v>
      </c>
      <c r="L13" s="21"/>
      <c r="M13" s="11">
        <v>0</v>
      </c>
      <c r="N13" s="11">
        <v>0</v>
      </c>
      <c r="O13" s="12"/>
      <c r="P13" s="1">
        <v>0</v>
      </c>
      <c r="Q13" s="11">
        <v>100</v>
      </c>
      <c r="R13" s="11">
        <v>13</v>
      </c>
      <c r="S13" s="1" t="s">
        <v>63</v>
      </c>
      <c r="T13" s="11">
        <v>0</v>
      </c>
      <c r="U13" s="22"/>
      <c r="V13" s="1">
        <v>13</v>
      </c>
      <c r="W13" s="1">
        <v>119.78</v>
      </c>
      <c r="X13" s="1">
        <v>6.78</v>
      </c>
      <c r="Y13" s="1">
        <v>113</v>
      </c>
      <c r="Z13" s="15" t="s">
        <v>38</v>
      </c>
      <c r="AA13" s="16" t="s">
        <v>39</v>
      </c>
      <c r="AB13" s="17">
        <v>7115776</v>
      </c>
      <c r="AC13" s="17" t="s">
        <v>40</v>
      </c>
      <c r="AD13" s="17" t="s">
        <v>64</v>
      </c>
      <c r="AE13" s="17" t="s">
        <v>64</v>
      </c>
      <c r="AF13" s="7"/>
      <c r="AG13" s="7"/>
      <c r="AH13" s="7"/>
      <c r="AI13" s="7"/>
    </row>
    <row r="14" spans="1:35" x14ac:dyDescent="0.3">
      <c r="A14" s="1">
        <v>13</v>
      </c>
      <c r="B14" s="21" t="s">
        <v>83</v>
      </c>
      <c r="C14" s="23" t="s">
        <v>84</v>
      </c>
      <c r="D14" s="20" t="s">
        <v>31</v>
      </c>
      <c r="E14" s="20" t="s">
        <v>61</v>
      </c>
      <c r="F14" s="1" t="s">
        <v>62</v>
      </c>
      <c r="G14" s="1" t="s">
        <v>34</v>
      </c>
      <c r="H14" s="11" t="s">
        <v>56</v>
      </c>
      <c r="I14" s="1" t="s">
        <v>36</v>
      </c>
      <c r="J14" s="11">
        <v>0</v>
      </c>
      <c r="K14" s="1">
        <v>0</v>
      </c>
      <c r="L14" s="21"/>
      <c r="M14" s="11">
        <v>0</v>
      </c>
      <c r="N14" s="11">
        <v>0</v>
      </c>
      <c r="O14" s="12"/>
      <c r="P14" s="1">
        <v>0</v>
      </c>
      <c r="Q14" s="11">
        <v>0</v>
      </c>
      <c r="R14" s="11">
        <v>13</v>
      </c>
      <c r="S14" s="1" t="s">
        <v>63</v>
      </c>
      <c r="T14" s="11">
        <v>0</v>
      </c>
      <c r="U14" s="22"/>
      <c r="V14" s="1">
        <v>13</v>
      </c>
      <c r="W14" s="1">
        <v>13.78</v>
      </c>
      <c r="X14" s="1">
        <v>0.78</v>
      </c>
      <c r="Y14" s="1">
        <v>13</v>
      </c>
      <c r="Z14" s="15" t="s">
        <v>38</v>
      </c>
      <c r="AA14" s="16" t="s">
        <v>39</v>
      </c>
      <c r="AB14" s="17">
        <v>1826782</v>
      </c>
      <c r="AC14" s="17" t="s">
        <v>40</v>
      </c>
      <c r="AD14" s="17" t="s">
        <v>85</v>
      </c>
      <c r="AE14" s="17" t="s">
        <v>85</v>
      </c>
      <c r="AF14" s="7"/>
      <c r="AG14" s="7"/>
      <c r="AH14" s="7"/>
      <c r="AI14" s="7"/>
    </row>
    <row r="15" spans="1:35" x14ac:dyDescent="0.3">
      <c r="A15" s="1">
        <v>14</v>
      </c>
      <c r="B15" s="21" t="s">
        <v>86</v>
      </c>
      <c r="C15" s="9" t="s">
        <v>87</v>
      </c>
      <c r="D15" s="20" t="s">
        <v>31</v>
      </c>
      <c r="E15" s="20" t="s">
        <v>67</v>
      </c>
      <c r="F15" s="1" t="s">
        <v>62</v>
      </c>
      <c r="G15" s="1" t="s">
        <v>34</v>
      </c>
      <c r="H15" s="11" t="s">
        <v>56</v>
      </c>
      <c r="I15" s="1" t="s">
        <v>36</v>
      </c>
      <c r="J15" s="11">
        <v>0</v>
      </c>
      <c r="K15" s="1">
        <v>0</v>
      </c>
      <c r="L15" s="21"/>
      <c r="M15" s="11">
        <v>0</v>
      </c>
      <c r="N15" s="11">
        <v>0</v>
      </c>
      <c r="O15" s="12"/>
      <c r="P15" s="1">
        <v>0</v>
      </c>
      <c r="Q15" s="11">
        <v>100</v>
      </c>
      <c r="R15" s="11">
        <v>0</v>
      </c>
      <c r="S15" s="1"/>
      <c r="T15" s="11">
        <v>0</v>
      </c>
      <c r="U15" s="22"/>
      <c r="V15" s="1">
        <v>0</v>
      </c>
      <c r="W15" s="1">
        <v>106</v>
      </c>
      <c r="X15" s="1">
        <v>6</v>
      </c>
      <c r="Y15" s="1">
        <v>100</v>
      </c>
      <c r="Z15" s="15" t="s">
        <v>38</v>
      </c>
      <c r="AA15" s="16" t="s">
        <v>39</v>
      </c>
      <c r="AB15" s="17">
        <v>9021689</v>
      </c>
      <c r="AC15" s="17" t="s">
        <v>40</v>
      </c>
      <c r="AD15" s="17" t="s">
        <v>88</v>
      </c>
      <c r="AE15" s="17" t="s">
        <v>88</v>
      </c>
      <c r="AF15" s="7"/>
      <c r="AG15" s="7"/>
      <c r="AH15" s="7"/>
      <c r="AI15" s="7"/>
    </row>
    <row r="16" spans="1:35" x14ac:dyDescent="0.3">
      <c r="A16" s="1">
        <v>15</v>
      </c>
      <c r="B16" s="21" t="s">
        <v>89</v>
      </c>
      <c r="C16" s="9" t="s">
        <v>90</v>
      </c>
      <c r="D16" s="20" t="s">
        <v>31</v>
      </c>
      <c r="E16" s="20" t="s">
        <v>67</v>
      </c>
      <c r="F16" s="1" t="s">
        <v>62</v>
      </c>
      <c r="G16" s="1" t="s">
        <v>34</v>
      </c>
      <c r="H16" s="11" t="s">
        <v>56</v>
      </c>
      <c r="I16" s="1" t="s">
        <v>36</v>
      </c>
      <c r="J16" s="11">
        <v>0</v>
      </c>
      <c r="K16" s="1">
        <v>0</v>
      </c>
      <c r="L16" s="21"/>
      <c r="M16" s="11">
        <v>0</v>
      </c>
      <c r="N16" s="11">
        <v>0</v>
      </c>
      <c r="O16" s="12"/>
      <c r="P16" s="1">
        <v>0</v>
      </c>
      <c r="Q16" s="11">
        <v>100</v>
      </c>
      <c r="R16" s="11">
        <v>23</v>
      </c>
      <c r="S16" s="1" t="s">
        <v>68</v>
      </c>
      <c r="T16" s="11">
        <v>0</v>
      </c>
      <c r="U16" s="22"/>
      <c r="V16" s="1">
        <v>23</v>
      </c>
      <c r="W16" s="1">
        <v>130.38</v>
      </c>
      <c r="X16" s="1">
        <v>7.38</v>
      </c>
      <c r="Y16" s="1">
        <v>123</v>
      </c>
      <c r="Z16" s="15" t="s">
        <v>38</v>
      </c>
      <c r="AA16" s="16" t="s">
        <v>39</v>
      </c>
      <c r="AB16" s="17">
        <v>9038509</v>
      </c>
      <c r="AC16" s="17" t="s">
        <v>40</v>
      </c>
      <c r="AD16" s="17" t="s">
        <v>91</v>
      </c>
      <c r="AE16" s="17" t="s">
        <v>91</v>
      </c>
      <c r="AF16" s="7"/>
      <c r="AG16" s="7"/>
      <c r="AH16" s="7"/>
      <c r="AI16" s="7"/>
    </row>
    <row r="17" spans="1:35" x14ac:dyDescent="0.3">
      <c r="A17" s="1">
        <v>16</v>
      </c>
      <c r="B17" s="21" t="s">
        <v>92</v>
      </c>
      <c r="C17" s="9" t="s">
        <v>93</v>
      </c>
      <c r="D17" s="20" t="s">
        <v>31</v>
      </c>
      <c r="E17" s="20" t="s">
        <v>67</v>
      </c>
      <c r="F17" s="1" t="s">
        <v>62</v>
      </c>
      <c r="G17" s="1" t="s">
        <v>34</v>
      </c>
      <c r="H17" s="11" t="s">
        <v>56</v>
      </c>
      <c r="I17" s="1" t="s">
        <v>36</v>
      </c>
      <c r="J17" s="11">
        <v>0</v>
      </c>
      <c r="K17" s="1">
        <v>0</v>
      </c>
      <c r="L17" s="21"/>
      <c r="M17" s="11">
        <v>0</v>
      </c>
      <c r="N17" s="11">
        <v>0</v>
      </c>
      <c r="O17" s="12"/>
      <c r="P17" s="1">
        <v>0</v>
      </c>
      <c r="Q17" s="11">
        <v>100</v>
      </c>
      <c r="R17" s="11">
        <v>0</v>
      </c>
      <c r="S17" s="1"/>
      <c r="T17" s="11">
        <v>0</v>
      </c>
      <c r="U17" s="22"/>
      <c r="V17" s="1">
        <v>0</v>
      </c>
      <c r="W17" s="1">
        <v>106</v>
      </c>
      <c r="X17" s="1">
        <v>6</v>
      </c>
      <c r="Y17" s="1">
        <v>100</v>
      </c>
      <c r="Z17" s="15" t="s">
        <v>38</v>
      </c>
      <c r="AA17" s="16" t="s">
        <v>39</v>
      </c>
      <c r="AB17" s="17">
        <v>3351392</v>
      </c>
      <c r="AC17" s="17" t="s">
        <v>40</v>
      </c>
      <c r="AD17" s="17" t="s">
        <v>69</v>
      </c>
      <c r="AE17" s="17" t="s">
        <v>69</v>
      </c>
      <c r="AF17" s="7"/>
      <c r="AG17" s="7"/>
      <c r="AH17" s="7"/>
      <c r="AI17" s="7"/>
    </row>
    <row r="18" spans="1:35" x14ac:dyDescent="0.3">
      <c r="A18" s="1">
        <v>17</v>
      </c>
      <c r="B18" s="21" t="s">
        <v>94</v>
      </c>
      <c r="C18" s="9" t="s">
        <v>95</v>
      </c>
      <c r="D18" s="20" t="s">
        <v>31</v>
      </c>
      <c r="E18" s="20" t="s">
        <v>67</v>
      </c>
      <c r="F18" s="1" t="s">
        <v>62</v>
      </c>
      <c r="G18" s="1" t="s">
        <v>34</v>
      </c>
      <c r="H18" s="11" t="s">
        <v>56</v>
      </c>
      <c r="I18" s="1" t="s">
        <v>36</v>
      </c>
      <c r="J18" s="11">
        <v>0</v>
      </c>
      <c r="K18" s="1">
        <v>0</v>
      </c>
      <c r="L18" s="21"/>
      <c r="M18" s="11">
        <v>0</v>
      </c>
      <c r="N18" s="11">
        <v>0</v>
      </c>
      <c r="O18" s="12"/>
      <c r="P18" s="1">
        <v>0</v>
      </c>
      <c r="Q18" s="11">
        <v>100</v>
      </c>
      <c r="R18" s="11">
        <v>0</v>
      </c>
      <c r="S18" s="1"/>
      <c r="T18" s="11">
        <v>0</v>
      </c>
      <c r="U18" s="22"/>
      <c r="V18" s="1">
        <v>0</v>
      </c>
      <c r="W18" s="1">
        <v>106</v>
      </c>
      <c r="X18" s="1">
        <v>6</v>
      </c>
      <c r="Y18" s="1">
        <v>100</v>
      </c>
      <c r="Z18" s="15" t="s">
        <v>38</v>
      </c>
      <c r="AA18" s="16" t="s">
        <v>39</v>
      </c>
      <c r="AB18" s="17">
        <v>9605805</v>
      </c>
      <c r="AC18" s="17" t="s">
        <v>40</v>
      </c>
      <c r="AD18" s="17" t="s">
        <v>64</v>
      </c>
      <c r="AE18" s="17" t="s">
        <v>64</v>
      </c>
      <c r="AF18" s="7"/>
      <c r="AG18" s="7"/>
      <c r="AH18" s="7"/>
      <c r="AI18" s="7"/>
    </row>
    <row r="19" spans="1:35" x14ac:dyDescent="0.3">
      <c r="A19" s="1">
        <v>18</v>
      </c>
      <c r="B19" s="21" t="s">
        <v>96</v>
      </c>
      <c r="C19" s="9" t="s">
        <v>97</v>
      </c>
      <c r="D19" s="20" t="s">
        <v>31</v>
      </c>
      <c r="E19" s="20" t="s">
        <v>61</v>
      </c>
      <c r="F19" s="1" t="s">
        <v>62</v>
      </c>
      <c r="G19" s="1" t="s">
        <v>34</v>
      </c>
      <c r="H19" s="11" t="s">
        <v>56</v>
      </c>
      <c r="I19" s="1" t="s">
        <v>36</v>
      </c>
      <c r="J19" s="11">
        <v>0</v>
      </c>
      <c r="K19" s="1">
        <v>0</v>
      </c>
      <c r="L19" s="21"/>
      <c r="M19" s="11">
        <v>0</v>
      </c>
      <c r="N19" s="11">
        <v>0</v>
      </c>
      <c r="O19" s="12"/>
      <c r="P19" s="1">
        <v>0</v>
      </c>
      <c r="Q19" s="11">
        <v>0</v>
      </c>
      <c r="R19" s="11">
        <v>23</v>
      </c>
      <c r="S19" s="1" t="s">
        <v>68</v>
      </c>
      <c r="T19" s="11">
        <v>0</v>
      </c>
      <c r="U19" s="22"/>
      <c r="V19" s="1">
        <v>23</v>
      </c>
      <c r="W19" s="1">
        <v>24.38</v>
      </c>
      <c r="X19" s="1">
        <v>1.38</v>
      </c>
      <c r="Y19" s="1">
        <v>23</v>
      </c>
      <c r="Z19" s="15" t="s">
        <v>38</v>
      </c>
      <c r="AA19" s="16" t="s">
        <v>39</v>
      </c>
      <c r="AB19" s="17">
        <v>2631591</v>
      </c>
      <c r="AC19" s="17" t="s">
        <v>40</v>
      </c>
      <c r="AD19" s="17" t="s">
        <v>69</v>
      </c>
      <c r="AE19" s="17" t="s">
        <v>69</v>
      </c>
      <c r="AF19" s="7"/>
      <c r="AG19" s="7"/>
      <c r="AH19" s="7"/>
      <c r="AI19" s="7"/>
    </row>
    <row r="20" spans="1:35" x14ac:dyDescent="0.3">
      <c r="A20" s="1">
        <v>19</v>
      </c>
      <c r="B20" s="21" t="s">
        <v>98</v>
      </c>
      <c r="C20" s="9" t="s">
        <v>99</v>
      </c>
      <c r="D20" s="20" t="s">
        <v>31</v>
      </c>
      <c r="E20" s="20" t="s">
        <v>61</v>
      </c>
      <c r="F20" s="1" t="s">
        <v>62</v>
      </c>
      <c r="G20" s="1" t="s">
        <v>34</v>
      </c>
      <c r="H20" s="11" t="s">
        <v>56</v>
      </c>
      <c r="I20" s="1" t="s">
        <v>36</v>
      </c>
      <c r="J20" s="11">
        <v>0</v>
      </c>
      <c r="K20" s="1">
        <v>0</v>
      </c>
      <c r="L20" s="21"/>
      <c r="M20" s="11">
        <v>0</v>
      </c>
      <c r="N20" s="11">
        <v>0</v>
      </c>
      <c r="O20" s="12"/>
      <c r="P20" s="1">
        <v>0</v>
      </c>
      <c r="Q20" s="11">
        <v>0</v>
      </c>
      <c r="R20" s="11">
        <v>13</v>
      </c>
      <c r="S20" s="1" t="s">
        <v>63</v>
      </c>
      <c r="T20" s="11">
        <v>0</v>
      </c>
      <c r="U20" s="22"/>
      <c r="V20" s="1">
        <v>13</v>
      </c>
      <c r="W20" s="1">
        <v>13.78</v>
      </c>
      <c r="X20" s="1">
        <v>0.78</v>
      </c>
      <c r="Y20" s="1">
        <v>13</v>
      </c>
      <c r="Z20" s="15" t="s">
        <v>38</v>
      </c>
      <c r="AA20" s="16" t="s">
        <v>39</v>
      </c>
      <c r="AB20" s="17">
        <v>2955389</v>
      </c>
      <c r="AC20" s="17" t="s">
        <v>40</v>
      </c>
      <c r="AD20" s="17" t="s">
        <v>64</v>
      </c>
      <c r="AE20" s="17" t="s">
        <v>64</v>
      </c>
      <c r="AF20" s="7"/>
      <c r="AG20" s="7"/>
      <c r="AH20" s="7"/>
      <c r="AI20" s="7"/>
    </row>
    <row r="21" spans="1:35" x14ac:dyDescent="0.3">
      <c r="A21" s="1">
        <v>20</v>
      </c>
      <c r="B21" s="21" t="s">
        <v>100</v>
      </c>
      <c r="C21" s="9" t="s">
        <v>101</v>
      </c>
      <c r="D21" s="20" t="s">
        <v>31</v>
      </c>
      <c r="E21" s="20" t="s">
        <v>61</v>
      </c>
      <c r="F21" s="1" t="s">
        <v>62</v>
      </c>
      <c r="G21" s="1" t="s">
        <v>34</v>
      </c>
      <c r="H21" s="11" t="s">
        <v>56</v>
      </c>
      <c r="I21" s="1" t="s">
        <v>36</v>
      </c>
      <c r="J21" s="11">
        <v>0</v>
      </c>
      <c r="K21" s="1">
        <v>0</v>
      </c>
      <c r="L21" s="21"/>
      <c r="M21" s="11">
        <v>0</v>
      </c>
      <c r="N21" s="11">
        <v>0</v>
      </c>
      <c r="O21" s="12"/>
      <c r="P21" s="1">
        <v>0</v>
      </c>
      <c r="Q21" s="11">
        <v>0</v>
      </c>
      <c r="R21" s="11">
        <v>23</v>
      </c>
      <c r="S21" s="1" t="s">
        <v>68</v>
      </c>
      <c r="T21" s="11">
        <v>0</v>
      </c>
      <c r="U21" s="22"/>
      <c r="V21" s="1">
        <v>23</v>
      </c>
      <c r="W21" s="1">
        <v>24.38</v>
      </c>
      <c r="X21" s="1">
        <v>1.38</v>
      </c>
      <c r="Y21" s="1">
        <v>23</v>
      </c>
      <c r="Z21" s="15" t="s">
        <v>38</v>
      </c>
      <c r="AA21" s="16" t="s">
        <v>39</v>
      </c>
      <c r="AB21" s="17">
        <v>5151930</v>
      </c>
      <c r="AC21" s="17" t="s">
        <v>40</v>
      </c>
      <c r="AD21" s="17" t="s">
        <v>91</v>
      </c>
      <c r="AE21" s="17" t="s">
        <v>91</v>
      </c>
      <c r="AF21" s="7"/>
      <c r="AG21" s="7"/>
      <c r="AH21" s="7"/>
      <c r="AI21" s="7"/>
    </row>
    <row r="22" spans="1:35" x14ac:dyDescent="0.3">
      <c r="A22" s="1">
        <v>21</v>
      </c>
      <c r="B22" s="21" t="s">
        <v>102</v>
      </c>
      <c r="C22" s="9" t="s">
        <v>103</v>
      </c>
      <c r="D22" s="20" t="s">
        <v>31</v>
      </c>
      <c r="E22" s="20" t="s">
        <v>61</v>
      </c>
      <c r="F22" s="1" t="s">
        <v>62</v>
      </c>
      <c r="G22" s="1" t="s">
        <v>34</v>
      </c>
      <c r="H22" s="11" t="s">
        <v>56</v>
      </c>
      <c r="I22" s="1" t="s">
        <v>36</v>
      </c>
      <c r="J22" s="11">
        <v>0</v>
      </c>
      <c r="K22" s="1">
        <v>0</v>
      </c>
      <c r="L22" s="21"/>
      <c r="M22" s="11">
        <v>0</v>
      </c>
      <c r="N22" s="11">
        <v>0</v>
      </c>
      <c r="O22" s="12"/>
      <c r="P22" s="1">
        <v>0</v>
      </c>
      <c r="Q22" s="11">
        <v>0</v>
      </c>
      <c r="R22" s="11">
        <v>23</v>
      </c>
      <c r="S22" s="1" t="s">
        <v>68</v>
      </c>
      <c r="T22" s="11">
        <v>0</v>
      </c>
      <c r="U22" s="22"/>
      <c r="V22" s="1">
        <v>23</v>
      </c>
      <c r="W22" s="1">
        <v>24.38</v>
      </c>
      <c r="X22" s="1">
        <v>1.38</v>
      </c>
      <c r="Y22" s="1">
        <v>23</v>
      </c>
      <c r="Z22" s="15" t="s">
        <v>38</v>
      </c>
      <c r="AA22" s="16" t="s">
        <v>39</v>
      </c>
      <c r="AB22" s="17">
        <v>5682725</v>
      </c>
      <c r="AC22" s="17" t="s">
        <v>40</v>
      </c>
      <c r="AD22" s="17" t="s">
        <v>51</v>
      </c>
      <c r="AE22" s="17" t="s">
        <v>51</v>
      </c>
      <c r="AF22" s="7"/>
      <c r="AG22" s="7"/>
      <c r="AH22" s="7"/>
      <c r="AI22" s="7"/>
    </row>
    <row r="23" spans="1:35" x14ac:dyDescent="0.3">
      <c r="A23" s="1">
        <v>22</v>
      </c>
      <c r="B23" s="21" t="s">
        <v>104</v>
      </c>
      <c r="C23" s="9" t="s">
        <v>105</v>
      </c>
      <c r="D23" s="20" t="s">
        <v>31</v>
      </c>
      <c r="E23" s="20" t="s">
        <v>67</v>
      </c>
      <c r="F23" s="1" t="s">
        <v>62</v>
      </c>
      <c r="G23" s="1" t="s">
        <v>34</v>
      </c>
      <c r="H23" s="11" t="s">
        <v>56</v>
      </c>
      <c r="I23" s="1" t="s">
        <v>36</v>
      </c>
      <c r="J23" s="11">
        <v>0</v>
      </c>
      <c r="K23" s="1">
        <v>0</v>
      </c>
      <c r="L23" s="21"/>
      <c r="M23" s="11">
        <v>0</v>
      </c>
      <c r="N23" s="11">
        <v>0</v>
      </c>
      <c r="O23" s="12"/>
      <c r="P23" s="1">
        <v>0</v>
      </c>
      <c r="Q23" s="11">
        <v>100</v>
      </c>
      <c r="R23" s="11">
        <v>0</v>
      </c>
      <c r="S23" s="1"/>
      <c r="T23" s="11">
        <v>0</v>
      </c>
      <c r="U23" s="22"/>
      <c r="V23" s="1">
        <v>0</v>
      </c>
      <c r="W23" s="1">
        <v>106</v>
      </c>
      <c r="X23" s="1">
        <v>6</v>
      </c>
      <c r="Y23" s="1">
        <v>100</v>
      </c>
      <c r="Z23" s="15" t="s">
        <v>38</v>
      </c>
      <c r="AA23" s="16" t="s">
        <v>39</v>
      </c>
      <c r="AB23" s="17">
        <v>6750226</v>
      </c>
      <c r="AC23" s="17" t="s">
        <v>40</v>
      </c>
      <c r="AD23" s="17" t="s">
        <v>64</v>
      </c>
      <c r="AE23" s="17" t="s">
        <v>64</v>
      </c>
      <c r="AF23" s="7"/>
      <c r="AG23" s="7"/>
      <c r="AH23" s="7"/>
      <c r="AI23" s="7"/>
    </row>
    <row r="24" spans="1:35" x14ac:dyDescent="0.3">
      <c r="A24" s="1">
        <v>23</v>
      </c>
      <c r="B24" s="21" t="s">
        <v>106</v>
      </c>
      <c r="C24" s="9" t="s">
        <v>107</v>
      </c>
      <c r="D24" s="20" t="s">
        <v>31</v>
      </c>
      <c r="E24" s="20" t="s">
        <v>67</v>
      </c>
      <c r="F24" s="1" t="s">
        <v>62</v>
      </c>
      <c r="G24" s="1" t="s">
        <v>34</v>
      </c>
      <c r="H24" s="11" t="s">
        <v>56</v>
      </c>
      <c r="I24" s="1" t="s">
        <v>36</v>
      </c>
      <c r="J24" s="11">
        <v>0</v>
      </c>
      <c r="K24" s="1">
        <v>0</v>
      </c>
      <c r="L24" s="21"/>
      <c r="M24" s="11">
        <v>0</v>
      </c>
      <c r="N24" s="11">
        <v>0</v>
      </c>
      <c r="O24" s="12"/>
      <c r="P24" s="1">
        <v>0</v>
      </c>
      <c r="Q24" s="11">
        <v>100</v>
      </c>
      <c r="R24" s="11">
        <v>13</v>
      </c>
      <c r="S24" s="1" t="s">
        <v>63</v>
      </c>
      <c r="T24" s="11">
        <v>0</v>
      </c>
      <c r="U24" s="22"/>
      <c r="V24" s="1">
        <v>13</v>
      </c>
      <c r="W24" s="1">
        <v>119.78</v>
      </c>
      <c r="X24" s="1">
        <v>6.78</v>
      </c>
      <c r="Y24" s="1">
        <v>113</v>
      </c>
      <c r="Z24" s="15" t="s">
        <v>38</v>
      </c>
      <c r="AA24" s="16" t="s">
        <v>39</v>
      </c>
      <c r="AB24" s="17">
        <v>5023193</v>
      </c>
      <c r="AC24" s="17" t="s">
        <v>40</v>
      </c>
      <c r="AD24" s="17" t="s">
        <v>64</v>
      </c>
      <c r="AE24" s="17" t="s">
        <v>64</v>
      </c>
      <c r="AF24" s="7"/>
      <c r="AG24" s="7"/>
      <c r="AH24" s="7"/>
      <c r="AI24" s="7"/>
    </row>
    <row r="25" spans="1:35" x14ac:dyDescent="0.3">
      <c r="A25" s="1">
        <v>24</v>
      </c>
      <c r="B25" s="21" t="s">
        <v>108</v>
      </c>
      <c r="C25" s="23" t="s">
        <v>109</v>
      </c>
      <c r="D25" s="20" t="s">
        <v>31</v>
      </c>
      <c r="E25" s="20" t="s">
        <v>61</v>
      </c>
      <c r="F25" s="1" t="s">
        <v>62</v>
      </c>
      <c r="G25" s="1" t="s">
        <v>34</v>
      </c>
      <c r="H25" s="11" t="s">
        <v>56</v>
      </c>
      <c r="I25" s="1" t="s">
        <v>36</v>
      </c>
      <c r="J25" s="11">
        <v>0</v>
      </c>
      <c r="K25" s="1">
        <v>0</v>
      </c>
      <c r="L25" s="21"/>
      <c r="M25" s="11">
        <v>0</v>
      </c>
      <c r="N25" s="11">
        <v>0</v>
      </c>
      <c r="O25" s="12"/>
      <c r="P25" s="1">
        <v>0</v>
      </c>
      <c r="Q25" s="11">
        <v>0</v>
      </c>
      <c r="R25" s="11">
        <v>13</v>
      </c>
      <c r="S25" s="1" t="s">
        <v>63</v>
      </c>
      <c r="T25" s="11">
        <v>0</v>
      </c>
      <c r="U25" s="22"/>
      <c r="V25" s="1">
        <v>13</v>
      </c>
      <c r="W25" s="1">
        <v>13.78</v>
      </c>
      <c r="X25" s="1">
        <v>0.78</v>
      </c>
      <c r="Y25" s="1">
        <v>13</v>
      </c>
      <c r="Z25" s="15" t="s">
        <v>38</v>
      </c>
      <c r="AA25" s="16" t="s">
        <v>39</v>
      </c>
      <c r="AB25" s="17">
        <v>6283331</v>
      </c>
      <c r="AC25" s="17" t="s">
        <v>40</v>
      </c>
      <c r="AD25" s="17" t="s">
        <v>64</v>
      </c>
      <c r="AE25" s="17" t="s">
        <v>64</v>
      </c>
      <c r="AF25" s="7"/>
      <c r="AG25" s="7"/>
      <c r="AH25" s="7"/>
      <c r="AI25" s="7"/>
    </row>
    <row r="26" spans="1:35" x14ac:dyDescent="0.3">
      <c r="A26" s="1">
        <v>25</v>
      </c>
      <c r="B26" s="21" t="s">
        <v>110</v>
      </c>
      <c r="C26" s="23" t="s">
        <v>111</v>
      </c>
      <c r="D26" s="20" t="s">
        <v>31</v>
      </c>
      <c r="E26" s="20" t="s">
        <v>61</v>
      </c>
      <c r="F26" s="1" t="s">
        <v>62</v>
      </c>
      <c r="G26" s="1" t="s">
        <v>34</v>
      </c>
      <c r="H26" s="11" t="s">
        <v>56</v>
      </c>
      <c r="I26" s="1" t="s">
        <v>36</v>
      </c>
      <c r="J26" s="11">
        <v>0</v>
      </c>
      <c r="K26" s="1">
        <v>0</v>
      </c>
      <c r="L26" s="21"/>
      <c r="M26" s="11">
        <v>0</v>
      </c>
      <c r="N26" s="11">
        <v>0</v>
      </c>
      <c r="O26" s="12"/>
      <c r="P26" s="1">
        <v>0</v>
      </c>
      <c r="Q26" s="11">
        <v>0</v>
      </c>
      <c r="R26" s="11">
        <v>13</v>
      </c>
      <c r="S26" s="1" t="s">
        <v>63</v>
      </c>
      <c r="T26" s="11">
        <v>0</v>
      </c>
      <c r="U26" s="22"/>
      <c r="V26" s="1">
        <v>13</v>
      </c>
      <c r="W26" s="1">
        <v>13.78</v>
      </c>
      <c r="X26" s="1">
        <v>0.78</v>
      </c>
      <c r="Y26" s="1">
        <v>13</v>
      </c>
      <c r="Z26" s="15" t="s">
        <v>38</v>
      </c>
      <c r="AA26" s="16" t="s">
        <v>39</v>
      </c>
      <c r="AB26" s="17">
        <v>5561576</v>
      </c>
      <c r="AC26" s="17" t="s">
        <v>40</v>
      </c>
      <c r="AD26" s="17" t="s">
        <v>112</v>
      </c>
      <c r="AE26" s="17" t="s">
        <v>112</v>
      </c>
      <c r="AF26" s="7"/>
      <c r="AG26" s="7"/>
      <c r="AH26" s="7"/>
      <c r="AI26" s="7"/>
    </row>
    <row r="27" spans="1:35" x14ac:dyDescent="0.3">
      <c r="A27" s="1">
        <v>26</v>
      </c>
      <c r="B27" s="8" t="s">
        <v>113</v>
      </c>
      <c r="C27" s="23" t="s">
        <v>114</v>
      </c>
      <c r="D27" s="10" t="s">
        <v>31</v>
      </c>
      <c r="E27" s="1" t="s">
        <v>32</v>
      </c>
      <c r="F27" s="1" t="s">
        <v>33</v>
      </c>
      <c r="G27" s="1" t="s">
        <v>34</v>
      </c>
      <c r="H27" s="11" t="s">
        <v>35</v>
      </c>
      <c r="I27" s="1" t="s">
        <v>36</v>
      </c>
      <c r="J27" s="11">
        <v>0</v>
      </c>
      <c r="K27" s="1">
        <v>0</v>
      </c>
      <c r="L27" s="21"/>
      <c r="M27" s="11">
        <v>0</v>
      </c>
      <c r="N27" s="11">
        <v>0</v>
      </c>
      <c r="O27" s="8"/>
      <c r="P27" s="1">
        <v>0</v>
      </c>
      <c r="Q27" s="13">
        <v>400</v>
      </c>
      <c r="R27" s="11">
        <v>13</v>
      </c>
      <c r="S27" s="1" t="s">
        <v>63</v>
      </c>
      <c r="T27" s="11">
        <v>0</v>
      </c>
      <c r="U27" s="22"/>
      <c r="V27" s="1">
        <v>13</v>
      </c>
      <c r="W27" s="1">
        <v>437.78</v>
      </c>
      <c r="X27" s="1">
        <v>24.78</v>
      </c>
      <c r="Y27" s="1">
        <v>413</v>
      </c>
      <c r="Z27" s="15" t="s">
        <v>38</v>
      </c>
      <c r="AA27" s="16" t="s">
        <v>39</v>
      </c>
      <c r="AB27" s="17">
        <v>1510691</v>
      </c>
      <c r="AC27" s="17" t="s">
        <v>115</v>
      </c>
      <c r="AD27" s="17" t="s">
        <v>74</v>
      </c>
      <c r="AE27" s="17" t="s">
        <v>74</v>
      </c>
      <c r="AF27" s="7"/>
      <c r="AG27" s="7"/>
      <c r="AH27" s="7"/>
      <c r="AI27" s="7"/>
    </row>
    <row r="28" spans="1:35" x14ac:dyDescent="0.3">
      <c r="A28" s="1">
        <v>27</v>
      </c>
      <c r="B28" s="21" t="s">
        <v>116</v>
      </c>
      <c r="C28" s="23" t="s">
        <v>117</v>
      </c>
      <c r="D28" s="20" t="s">
        <v>31</v>
      </c>
      <c r="E28" s="20" t="s">
        <v>61</v>
      </c>
      <c r="F28" s="1" t="s">
        <v>62</v>
      </c>
      <c r="G28" s="1" t="s">
        <v>34</v>
      </c>
      <c r="H28" s="11" t="s">
        <v>56</v>
      </c>
      <c r="I28" s="1" t="s">
        <v>36</v>
      </c>
      <c r="J28" s="11">
        <v>0</v>
      </c>
      <c r="K28" s="1">
        <v>0</v>
      </c>
      <c r="L28" s="21"/>
      <c r="M28" s="11">
        <v>0</v>
      </c>
      <c r="N28" s="11">
        <v>0</v>
      </c>
      <c r="O28" s="12"/>
      <c r="P28" s="1">
        <v>0</v>
      </c>
      <c r="Q28" s="11">
        <v>0</v>
      </c>
      <c r="R28" s="11">
        <v>13</v>
      </c>
      <c r="S28" s="1" t="s">
        <v>63</v>
      </c>
      <c r="T28" s="11">
        <v>0</v>
      </c>
      <c r="U28" s="22"/>
      <c r="V28" s="1">
        <v>13</v>
      </c>
      <c r="W28" s="1">
        <v>13.78</v>
      </c>
      <c r="X28" s="1">
        <v>0.78</v>
      </c>
      <c r="Y28" s="1">
        <v>13</v>
      </c>
      <c r="Z28" s="15" t="s">
        <v>38</v>
      </c>
      <c r="AA28" s="16" t="s">
        <v>39</v>
      </c>
      <c r="AB28" s="17">
        <v>1920313</v>
      </c>
      <c r="AC28" s="17" t="s">
        <v>40</v>
      </c>
      <c r="AD28" s="17" t="s">
        <v>64</v>
      </c>
      <c r="AE28" s="17" t="s">
        <v>64</v>
      </c>
      <c r="AF28" s="7"/>
      <c r="AG28" s="7"/>
      <c r="AH28" s="7"/>
      <c r="AI28" s="7"/>
    </row>
    <row r="29" spans="1:35" x14ac:dyDescent="0.3">
      <c r="A29" s="1">
        <v>28</v>
      </c>
      <c r="B29" s="21" t="s">
        <v>118</v>
      </c>
      <c r="C29" s="21" t="s">
        <v>119</v>
      </c>
      <c r="D29" s="20" t="s">
        <v>31</v>
      </c>
      <c r="E29" s="20" t="s">
        <v>67</v>
      </c>
      <c r="F29" s="1" t="s">
        <v>62</v>
      </c>
      <c r="G29" s="1" t="s">
        <v>34</v>
      </c>
      <c r="H29" s="11" t="s">
        <v>56</v>
      </c>
      <c r="I29" s="1" t="s">
        <v>36</v>
      </c>
      <c r="J29" s="11">
        <v>0</v>
      </c>
      <c r="K29" s="1">
        <v>0</v>
      </c>
      <c r="L29" s="21"/>
      <c r="M29" s="11">
        <v>0</v>
      </c>
      <c r="N29" s="11">
        <v>0</v>
      </c>
      <c r="O29" s="8"/>
      <c r="P29" s="1">
        <v>0</v>
      </c>
      <c r="Q29" s="11">
        <v>100</v>
      </c>
      <c r="R29" s="11">
        <v>13</v>
      </c>
      <c r="S29" s="1" t="s">
        <v>63</v>
      </c>
      <c r="T29" s="11">
        <v>0</v>
      </c>
      <c r="U29" s="22"/>
      <c r="V29" s="1">
        <v>13</v>
      </c>
      <c r="W29" s="1">
        <v>119.78</v>
      </c>
      <c r="X29" s="1">
        <v>6.78</v>
      </c>
      <c r="Y29" s="1">
        <v>113</v>
      </c>
      <c r="Z29" s="15" t="s">
        <v>38</v>
      </c>
      <c r="AA29" s="16" t="s">
        <v>39</v>
      </c>
      <c r="AB29" s="17">
        <v>8315638</v>
      </c>
      <c r="AC29" s="17" t="s">
        <v>40</v>
      </c>
      <c r="AD29" s="17" t="s">
        <v>64</v>
      </c>
      <c r="AE29" s="17" t="s">
        <v>64</v>
      </c>
      <c r="AF29" s="7"/>
      <c r="AG29" s="7"/>
      <c r="AH29" s="7"/>
      <c r="AI29" s="7"/>
    </row>
    <row r="30" spans="1:35" x14ac:dyDescent="0.3">
      <c r="A30" s="1">
        <v>29</v>
      </c>
      <c r="B30" s="21" t="s">
        <v>120</v>
      </c>
      <c r="C30" s="21" t="s">
        <v>121</v>
      </c>
      <c r="D30" s="20" t="s">
        <v>31</v>
      </c>
      <c r="E30" s="20" t="s">
        <v>61</v>
      </c>
      <c r="F30" s="1" t="s">
        <v>62</v>
      </c>
      <c r="G30" s="1" t="s">
        <v>34</v>
      </c>
      <c r="H30" s="11" t="s">
        <v>56</v>
      </c>
      <c r="I30" s="1" t="s">
        <v>36</v>
      </c>
      <c r="J30" s="11">
        <v>0</v>
      </c>
      <c r="K30" s="1">
        <v>0</v>
      </c>
      <c r="L30" s="21"/>
      <c r="M30" s="11">
        <v>0</v>
      </c>
      <c r="N30" s="11">
        <v>0</v>
      </c>
      <c r="O30" s="12"/>
      <c r="P30" s="1">
        <v>0</v>
      </c>
      <c r="Q30" s="11">
        <v>0</v>
      </c>
      <c r="R30" s="11">
        <v>13</v>
      </c>
      <c r="S30" s="1" t="s">
        <v>63</v>
      </c>
      <c r="T30" s="11">
        <v>0</v>
      </c>
      <c r="U30" s="22"/>
      <c r="V30" s="1">
        <v>13</v>
      </c>
      <c r="W30" s="1">
        <v>13.78</v>
      </c>
      <c r="X30" s="1">
        <v>0.78</v>
      </c>
      <c r="Y30" s="1">
        <v>13</v>
      </c>
      <c r="Z30" s="15" t="s">
        <v>38</v>
      </c>
      <c r="AA30" s="16" t="s">
        <v>39</v>
      </c>
      <c r="AB30" s="17">
        <v>9839762</v>
      </c>
      <c r="AC30" s="17" t="s">
        <v>40</v>
      </c>
      <c r="AD30" s="17" t="s">
        <v>64</v>
      </c>
      <c r="AE30" s="17" t="s">
        <v>64</v>
      </c>
      <c r="AF30" s="7"/>
      <c r="AG30" s="7"/>
      <c r="AH30" s="7"/>
      <c r="AI30" s="7"/>
    </row>
    <row r="31" spans="1:35" x14ac:dyDescent="0.3">
      <c r="A31" s="1">
        <v>30</v>
      </c>
      <c r="B31" s="21" t="s">
        <v>122</v>
      </c>
      <c r="C31" s="21" t="s">
        <v>123</v>
      </c>
      <c r="D31" s="20" t="s">
        <v>31</v>
      </c>
      <c r="E31" s="20" t="s">
        <v>67</v>
      </c>
      <c r="F31" s="1" t="s">
        <v>62</v>
      </c>
      <c r="G31" s="1" t="s">
        <v>34</v>
      </c>
      <c r="H31" s="11" t="s">
        <v>56</v>
      </c>
      <c r="I31" s="1" t="s">
        <v>36</v>
      </c>
      <c r="J31" s="11">
        <v>0</v>
      </c>
      <c r="K31" s="1">
        <v>0</v>
      </c>
      <c r="L31" s="21"/>
      <c r="M31" s="11">
        <v>0</v>
      </c>
      <c r="N31" s="11">
        <v>0</v>
      </c>
      <c r="O31" s="8"/>
      <c r="P31" s="1">
        <v>0</v>
      </c>
      <c r="Q31" s="11">
        <v>100</v>
      </c>
      <c r="R31" s="11">
        <v>0</v>
      </c>
      <c r="S31" s="1"/>
      <c r="T31" s="11">
        <v>0</v>
      </c>
      <c r="U31" s="22"/>
      <c r="V31" s="1">
        <v>0</v>
      </c>
      <c r="W31" s="1">
        <v>106</v>
      </c>
      <c r="X31" s="1">
        <v>6</v>
      </c>
      <c r="Y31" s="1">
        <v>100</v>
      </c>
      <c r="Z31" s="15" t="s">
        <v>38</v>
      </c>
      <c r="AA31" s="16" t="s">
        <v>39</v>
      </c>
      <c r="AB31" s="17">
        <v>7036526</v>
      </c>
      <c r="AC31" s="17" t="s">
        <v>40</v>
      </c>
      <c r="AD31" s="17" t="s">
        <v>124</v>
      </c>
      <c r="AE31" s="17" t="s">
        <v>124</v>
      </c>
      <c r="AF31" s="7"/>
      <c r="AG31" s="7"/>
      <c r="AH31" s="7"/>
      <c r="AI31" s="7"/>
    </row>
    <row r="32" spans="1:35" x14ac:dyDescent="0.3">
      <c r="A32" s="1">
        <v>31</v>
      </c>
      <c r="B32" s="21" t="s">
        <v>125</v>
      </c>
      <c r="C32" s="21" t="s">
        <v>126</v>
      </c>
      <c r="D32" s="20" t="s">
        <v>31</v>
      </c>
      <c r="E32" s="20" t="s">
        <v>67</v>
      </c>
      <c r="F32" s="1" t="s">
        <v>62</v>
      </c>
      <c r="G32" s="1" t="s">
        <v>34</v>
      </c>
      <c r="H32" s="11" t="s">
        <v>56</v>
      </c>
      <c r="I32" s="1" t="s">
        <v>36</v>
      </c>
      <c r="J32" s="11">
        <v>0</v>
      </c>
      <c r="K32" s="1">
        <v>0</v>
      </c>
      <c r="L32" s="21"/>
      <c r="M32" s="11">
        <v>0</v>
      </c>
      <c r="N32" s="11">
        <v>0</v>
      </c>
      <c r="O32" s="8"/>
      <c r="P32" s="1">
        <v>0</v>
      </c>
      <c r="Q32" s="11">
        <v>100</v>
      </c>
      <c r="R32" s="11">
        <v>23</v>
      </c>
      <c r="S32" s="1" t="s">
        <v>68</v>
      </c>
      <c r="T32" s="11">
        <v>0</v>
      </c>
      <c r="U32" s="22"/>
      <c r="V32" s="1">
        <v>23</v>
      </c>
      <c r="W32" s="1">
        <v>130.38</v>
      </c>
      <c r="X32" s="1">
        <v>7.38</v>
      </c>
      <c r="Y32" s="1">
        <v>123</v>
      </c>
      <c r="Z32" s="15" t="s">
        <v>38</v>
      </c>
      <c r="AA32" s="16" t="s">
        <v>39</v>
      </c>
      <c r="AB32" s="17">
        <v>2106067</v>
      </c>
      <c r="AC32" s="17" t="s">
        <v>40</v>
      </c>
      <c r="AD32" s="17" t="s">
        <v>69</v>
      </c>
      <c r="AE32" s="17" t="s">
        <v>69</v>
      </c>
      <c r="AF32" s="7"/>
      <c r="AG32" s="7"/>
      <c r="AH32" s="7"/>
      <c r="AI32" s="7"/>
    </row>
    <row r="33" spans="1:35" x14ac:dyDescent="0.3">
      <c r="A33" s="1">
        <v>32</v>
      </c>
      <c r="B33" s="21" t="s">
        <v>127</v>
      </c>
      <c r="C33" s="23" t="s">
        <v>128</v>
      </c>
      <c r="D33" s="1" t="s">
        <v>31</v>
      </c>
      <c r="E33" s="20" t="s">
        <v>54</v>
      </c>
      <c r="F33" s="9" t="s">
        <v>55</v>
      </c>
      <c r="G33" s="1" t="s">
        <v>34</v>
      </c>
      <c r="H33" s="20" t="s">
        <v>56</v>
      </c>
      <c r="I33" s="1" t="s">
        <v>36</v>
      </c>
      <c r="J33" s="11">
        <v>0</v>
      </c>
      <c r="K33" s="1">
        <v>0</v>
      </c>
      <c r="L33" s="21"/>
      <c r="M33" s="11">
        <v>0</v>
      </c>
      <c r="N33" s="11">
        <v>0</v>
      </c>
      <c r="O33" s="12"/>
      <c r="P33" s="1">
        <v>0</v>
      </c>
      <c r="Q33" s="11">
        <v>0</v>
      </c>
      <c r="R33" s="11">
        <v>29</v>
      </c>
      <c r="S33" s="11" t="s">
        <v>129</v>
      </c>
      <c r="T33" s="11">
        <v>0</v>
      </c>
      <c r="U33" s="22"/>
      <c r="V33" s="1">
        <v>29</v>
      </c>
      <c r="W33" s="1">
        <v>30.74</v>
      </c>
      <c r="X33" s="1">
        <v>1.74</v>
      </c>
      <c r="Y33" s="1">
        <v>29</v>
      </c>
      <c r="Z33" s="15" t="s">
        <v>38</v>
      </c>
      <c r="AA33" s="16" t="s">
        <v>39</v>
      </c>
      <c r="AB33" s="17">
        <v>8759353</v>
      </c>
      <c r="AC33" s="17" t="s">
        <v>40</v>
      </c>
      <c r="AD33" s="17" t="s">
        <v>64</v>
      </c>
      <c r="AE33" s="17" t="s">
        <v>64</v>
      </c>
      <c r="AF33" s="7"/>
      <c r="AG33" s="7"/>
      <c r="AH33" s="7"/>
      <c r="AI33" s="7"/>
    </row>
    <row r="34" spans="1:35" x14ac:dyDescent="0.3">
      <c r="A34" s="1">
        <v>33</v>
      </c>
      <c r="B34" s="21" t="s">
        <v>130</v>
      </c>
      <c r="C34" s="23" t="s">
        <v>131</v>
      </c>
      <c r="D34" s="1" t="s">
        <v>31</v>
      </c>
      <c r="E34" s="20" t="s">
        <v>54</v>
      </c>
      <c r="F34" s="9" t="s">
        <v>55</v>
      </c>
      <c r="G34" s="1" t="s">
        <v>34</v>
      </c>
      <c r="H34" s="20" t="s">
        <v>56</v>
      </c>
      <c r="I34" s="1" t="s">
        <v>36</v>
      </c>
      <c r="J34" s="11">
        <v>0</v>
      </c>
      <c r="K34" s="1">
        <v>0</v>
      </c>
      <c r="L34" s="21"/>
      <c r="M34" s="11">
        <v>0</v>
      </c>
      <c r="N34" s="11">
        <v>0</v>
      </c>
      <c r="O34" s="12"/>
      <c r="P34" s="1">
        <v>0</v>
      </c>
      <c r="Q34" s="11">
        <v>0</v>
      </c>
      <c r="R34" s="11">
        <v>148</v>
      </c>
      <c r="S34" s="11" t="s">
        <v>132</v>
      </c>
      <c r="T34" s="11">
        <v>0</v>
      </c>
      <c r="U34" s="22"/>
      <c r="V34" s="1">
        <v>148</v>
      </c>
      <c r="W34" s="1">
        <v>156.88</v>
      </c>
      <c r="X34" s="1">
        <v>8.8800000000000008</v>
      </c>
      <c r="Y34" s="1">
        <v>148</v>
      </c>
      <c r="Z34" s="15" t="s">
        <v>38</v>
      </c>
      <c r="AA34" s="16" t="s">
        <v>39</v>
      </c>
      <c r="AB34" s="17">
        <v>1318171</v>
      </c>
      <c r="AC34" s="17" t="s">
        <v>40</v>
      </c>
      <c r="AD34" s="17" t="s">
        <v>69</v>
      </c>
      <c r="AE34" s="17" t="s">
        <v>69</v>
      </c>
      <c r="AF34" s="7"/>
      <c r="AG34" s="7"/>
      <c r="AH34" s="7"/>
      <c r="AI34" s="7"/>
    </row>
    <row r="35" spans="1:35" x14ac:dyDescent="0.3">
      <c r="A35" s="1">
        <v>34</v>
      </c>
      <c r="B35" s="21" t="s">
        <v>133</v>
      </c>
      <c r="C35" s="23" t="s">
        <v>134</v>
      </c>
      <c r="D35" s="1" t="s">
        <v>31</v>
      </c>
      <c r="E35" s="20" t="s">
        <v>67</v>
      </c>
      <c r="F35" s="1" t="s">
        <v>62</v>
      </c>
      <c r="G35" s="1" t="s">
        <v>34</v>
      </c>
      <c r="H35" s="11" t="s">
        <v>56</v>
      </c>
      <c r="I35" s="1" t="s">
        <v>36</v>
      </c>
      <c r="J35" s="11">
        <v>0</v>
      </c>
      <c r="K35" s="1">
        <v>0</v>
      </c>
      <c r="L35" s="21"/>
      <c r="M35" s="11">
        <v>0</v>
      </c>
      <c r="N35" s="11">
        <v>0</v>
      </c>
      <c r="O35" s="12"/>
      <c r="P35" s="1">
        <v>0</v>
      </c>
      <c r="Q35" s="11">
        <v>100</v>
      </c>
      <c r="R35" s="11">
        <v>0</v>
      </c>
      <c r="S35" s="11"/>
      <c r="T35" s="11">
        <v>0</v>
      </c>
      <c r="U35" s="22"/>
      <c r="V35" s="1">
        <v>0</v>
      </c>
      <c r="W35" s="1">
        <v>106</v>
      </c>
      <c r="X35" s="1">
        <v>6</v>
      </c>
      <c r="Y35" s="1">
        <v>100</v>
      </c>
      <c r="Z35" s="15" t="s">
        <v>38</v>
      </c>
      <c r="AA35" s="16" t="s">
        <v>39</v>
      </c>
      <c r="AB35" s="17">
        <v>5839270</v>
      </c>
      <c r="AC35" s="17" t="s">
        <v>40</v>
      </c>
      <c r="AD35" s="17" t="s">
        <v>88</v>
      </c>
      <c r="AE35" s="17" t="s">
        <v>88</v>
      </c>
      <c r="AF35" s="7"/>
      <c r="AG35" s="7"/>
      <c r="AH35" s="7"/>
      <c r="AI35" s="7"/>
    </row>
    <row r="36" spans="1:35" x14ac:dyDescent="0.3">
      <c r="A36" s="1">
        <v>35</v>
      </c>
      <c r="B36" s="21" t="s">
        <v>135</v>
      </c>
      <c r="C36" s="9" t="s">
        <v>136</v>
      </c>
      <c r="D36" s="1" t="s">
        <v>31</v>
      </c>
      <c r="E36" s="20" t="s">
        <v>61</v>
      </c>
      <c r="F36" s="1" t="s">
        <v>62</v>
      </c>
      <c r="G36" s="1" t="s">
        <v>34</v>
      </c>
      <c r="H36" s="11" t="s">
        <v>56</v>
      </c>
      <c r="I36" s="1" t="s">
        <v>36</v>
      </c>
      <c r="J36" s="11">
        <v>0</v>
      </c>
      <c r="K36" s="1">
        <v>0</v>
      </c>
      <c r="L36" s="21"/>
      <c r="M36" s="11">
        <v>0</v>
      </c>
      <c r="N36" s="11">
        <v>0</v>
      </c>
      <c r="O36" s="12"/>
      <c r="P36" s="1">
        <v>0</v>
      </c>
      <c r="Q36" s="11">
        <v>0</v>
      </c>
      <c r="R36" s="11">
        <v>14</v>
      </c>
      <c r="S36" s="11" t="s">
        <v>137</v>
      </c>
      <c r="T36" s="11">
        <v>0</v>
      </c>
      <c r="U36" s="22"/>
      <c r="V36" s="1">
        <v>14</v>
      </c>
      <c r="W36" s="1">
        <v>14.84</v>
      </c>
      <c r="X36" s="1">
        <v>0.84</v>
      </c>
      <c r="Y36" s="1">
        <v>14</v>
      </c>
      <c r="Z36" s="15" t="s">
        <v>38</v>
      </c>
      <c r="AA36" s="16" t="s">
        <v>39</v>
      </c>
      <c r="AB36" s="17">
        <v>6938586</v>
      </c>
      <c r="AC36" s="17" t="s">
        <v>40</v>
      </c>
      <c r="AD36" s="17" t="s">
        <v>64</v>
      </c>
      <c r="AE36" s="17" t="s">
        <v>64</v>
      </c>
      <c r="AF36" s="7"/>
      <c r="AG36" s="7"/>
      <c r="AH36" s="7"/>
      <c r="AI36" s="7"/>
    </row>
    <row r="37" spans="1:35" x14ac:dyDescent="0.3">
      <c r="A37" s="1">
        <v>36</v>
      </c>
      <c r="B37" s="21" t="s">
        <v>138</v>
      </c>
      <c r="C37" s="9" t="s">
        <v>139</v>
      </c>
      <c r="D37" s="1" t="s">
        <v>31</v>
      </c>
      <c r="E37" s="20" t="s">
        <v>61</v>
      </c>
      <c r="F37" s="1" t="s">
        <v>62</v>
      </c>
      <c r="G37" s="1" t="s">
        <v>34</v>
      </c>
      <c r="H37" s="11" t="s">
        <v>56</v>
      </c>
      <c r="I37" s="1" t="s">
        <v>36</v>
      </c>
      <c r="J37" s="11">
        <v>0</v>
      </c>
      <c r="K37" s="1">
        <v>0</v>
      </c>
      <c r="L37" s="21"/>
      <c r="M37" s="11">
        <v>0</v>
      </c>
      <c r="N37" s="11">
        <v>0</v>
      </c>
      <c r="O37" s="12"/>
      <c r="P37" s="1">
        <v>0</v>
      </c>
      <c r="Q37" s="11">
        <v>0</v>
      </c>
      <c r="R37" s="11">
        <v>23</v>
      </c>
      <c r="S37" s="11" t="s">
        <v>68</v>
      </c>
      <c r="T37" s="11">
        <v>0</v>
      </c>
      <c r="U37" s="22"/>
      <c r="V37" s="1">
        <v>23</v>
      </c>
      <c r="W37" s="1">
        <v>24.38</v>
      </c>
      <c r="X37" s="1">
        <v>1.38</v>
      </c>
      <c r="Y37" s="1">
        <v>23</v>
      </c>
      <c r="Z37" s="15" t="s">
        <v>38</v>
      </c>
      <c r="AA37" s="16" t="s">
        <v>39</v>
      </c>
      <c r="AB37" s="17">
        <v>2596336</v>
      </c>
      <c r="AC37" s="17" t="s">
        <v>40</v>
      </c>
      <c r="AD37" s="17" t="s">
        <v>69</v>
      </c>
      <c r="AE37" s="17" t="s">
        <v>69</v>
      </c>
      <c r="AF37" s="7"/>
      <c r="AG37" s="7"/>
      <c r="AH37" s="7"/>
      <c r="AI37" s="7"/>
    </row>
    <row r="38" spans="1:35" x14ac:dyDescent="0.3">
      <c r="A38" s="1">
        <v>37</v>
      </c>
      <c r="B38" s="21" t="s">
        <v>140</v>
      </c>
      <c r="C38" s="9" t="s">
        <v>141</v>
      </c>
      <c r="D38" s="1" t="s">
        <v>31</v>
      </c>
      <c r="E38" s="20" t="s">
        <v>67</v>
      </c>
      <c r="F38" s="1" t="s">
        <v>62</v>
      </c>
      <c r="G38" s="1" t="s">
        <v>34</v>
      </c>
      <c r="H38" s="11" t="s">
        <v>56</v>
      </c>
      <c r="I38" s="1" t="s">
        <v>36</v>
      </c>
      <c r="J38" s="11">
        <v>0</v>
      </c>
      <c r="K38" s="1">
        <v>0</v>
      </c>
      <c r="L38" s="21"/>
      <c r="M38" s="11">
        <v>0</v>
      </c>
      <c r="N38" s="11">
        <v>0</v>
      </c>
      <c r="O38" s="12"/>
      <c r="P38" s="1">
        <v>0</v>
      </c>
      <c r="Q38" s="11">
        <v>100</v>
      </c>
      <c r="R38" s="11">
        <v>0</v>
      </c>
      <c r="S38" s="11"/>
      <c r="T38" s="11">
        <v>0</v>
      </c>
      <c r="U38" s="22"/>
      <c r="V38" s="1">
        <v>0</v>
      </c>
      <c r="W38" s="1">
        <v>106</v>
      </c>
      <c r="X38" s="1">
        <v>6</v>
      </c>
      <c r="Y38" s="1">
        <v>100</v>
      </c>
      <c r="Z38" s="15" t="s">
        <v>38</v>
      </c>
      <c r="AA38" s="16" t="s">
        <v>39</v>
      </c>
      <c r="AB38" s="17">
        <v>2988885</v>
      </c>
      <c r="AC38" s="17" t="s">
        <v>40</v>
      </c>
      <c r="AD38" s="17" t="s">
        <v>69</v>
      </c>
      <c r="AE38" s="17" t="s">
        <v>69</v>
      </c>
      <c r="AF38" s="7"/>
      <c r="AG38" s="7"/>
      <c r="AH38" s="7"/>
      <c r="AI38" s="7"/>
    </row>
    <row r="39" spans="1:35" x14ac:dyDescent="0.3">
      <c r="A39" s="1">
        <v>38</v>
      </c>
      <c r="B39" s="21" t="s">
        <v>142</v>
      </c>
      <c r="C39" s="9" t="s">
        <v>143</v>
      </c>
      <c r="D39" s="1" t="s">
        <v>31</v>
      </c>
      <c r="E39" s="20" t="s">
        <v>144</v>
      </c>
      <c r="F39" s="1" t="s">
        <v>145</v>
      </c>
      <c r="G39" s="1" t="s">
        <v>34</v>
      </c>
      <c r="H39" s="11" t="s">
        <v>56</v>
      </c>
      <c r="I39" s="1" t="s">
        <v>36</v>
      </c>
      <c r="J39" s="11">
        <v>0</v>
      </c>
      <c r="K39" s="1">
        <v>0</v>
      </c>
      <c r="L39" s="21"/>
      <c r="M39" s="11">
        <v>0</v>
      </c>
      <c r="N39" s="11">
        <v>0</v>
      </c>
      <c r="O39" s="12"/>
      <c r="P39" s="1">
        <v>0</v>
      </c>
      <c r="Q39" s="11">
        <v>0</v>
      </c>
      <c r="R39" s="11">
        <v>300</v>
      </c>
      <c r="S39" s="11" t="s">
        <v>144</v>
      </c>
      <c r="T39" s="10">
        <v>0</v>
      </c>
      <c r="U39" s="22"/>
      <c r="V39" s="1">
        <v>300</v>
      </c>
      <c r="W39" s="1">
        <v>318</v>
      </c>
      <c r="X39" s="1">
        <v>18</v>
      </c>
      <c r="Y39" s="1">
        <v>300</v>
      </c>
      <c r="Z39" s="15" t="s">
        <v>38</v>
      </c>
      <c r="AA39" s="16" t="s">
        <v>39</v>
      </c>
      <c r="AB39" s="17">
        <v>2563361</v>
      </c>
      <c r="AC39" s="17" t="s">
        <v>40</v>
      </c>
      <c r="AD39" s="17" t="s">
        <v>146</v>
      </c>
      <c r="AE39" s="17" t="s">
        <v>146</v>
      </c>
      <c r="AF39" s="7"/>
      <c r="AG39" s="7"/>
      <c r="AH39" s="7"/>
      <c r="AI39" s="7"/>
    </row>
    <row r="40" spans="1:35" x14ac:dyDescent="0.3">
      <c r="A40" s="1">
        <v>39</v>
      </c>
      <c r="B40" s="21" t="s">
        <v>147</v>
      </c>
      <c r="C40" s="9" t="s">
        <v>148</v>
      </c>
      <c r="D40" s="1" t="s">
        <v>31</v>
      </c>
      <c r="E40" s="20" t="s">
        <v>67</v>
      </c>
      <c r="F40" s="1" t="s">
        <v>62</v>
      </c>
      <c r="G40" s="1" t="s">
        <v>34</v>
      </c>
      <c r="H40" s="11" t="s">
        <v>56</v>
      </c>
      <c r="I40" s="1" t="s">
        <v>36</v>
      </c>
      <c r="J40" s="11">
        <v>0</v>
      </c>
      <c r="K40" s="1">
        <v>0</v>
      </c>
      <c r="L40" s="21"/>
      <c r="M40" s="11">
        <v>0</v>
      </c>
      <c r="N40" s="11">
        <v>0</v>
      </c>
      <c r="O40" s="12"/>
      <c r="P40" s="1">
        <v>0</v>
      </c>
      <c r="Q40" s="11">
        <v>100</v>
      </c>
      <c r="R40" s="11">
        <v>0</v>
      </c>
      <c r="S40" s="11"/>
      <c r="T40" s="11">
        <v>0</v>
      </c>
      <c r="U40" s="22"/>
      <c r="V40" s="1">
        <v>0</v>
      </c>
      <c r="W40" s="1">
        <v>106</v>
      </c>
      <c r="X40" s="1">
        <v>6</v>
      </c>
      <c r="Y40" s="1">
        <v>100</v>
      </c>
      <c r="Z40" s="15" t="s">
        <v>38</v>
      </c>
      <c r="AA40" s="16" t="s">
        <v>39</v>
      </c>
      <c r="AB40" s="17">
        <v>1085577</v>
      </c>
      <c r="AC40" s="17" t="s">
        <v>40</v>
      </c>
      <c r="AD40" s="17" t="s">
        <v>69</v>
      </c>
      <c r="AE40" s="17" t="s">
        <v>69</v>
      </c>
      <c r="AF40" s="7"/>
      <c r="AG40" s="7"/>
      <c r="AH40" s="7"/>
      <c r="AI40" s="7"/>
    </row>
    <row r="41" spans="1:35" x14ac:dyDescent="0.3">
      <c r="A41" s="1">
        <v>40</v>
      </c>
      <c r="B41" s="21" t="s">
        <v>149</v>
      </c>
      <c r="C41" s="23" t="s">
        <v>150</v>
      </c>
      <c r="D41" s="1" t="s">
        <v>31</v>
      </c>
      <c r="E41" s="20" t="s">
        <v>67</v>
      </c>
      <c r="F41" s="1" t="s">
        <v>62</v>
      </c>
      <c r="G41" s="1" t="s">
        <v>34</v>
      </c>
      <c r="H41" s="11" t="s">
        <v>56</v>
      </c>
      <c r="I41" s="1" t="s">
        <v>36</v>
      </c>
      <c r="J41" s="11">
        <v>0</v>
      </c>
      <c r="K41" s="1">
        <v>0</v>
      </c>
      <c r="L41" s="21"/>
      <c r="M41" s="11">
        <v>0</v>
      </c>
      <c r="N41" s="11">
        <v>0</v>
      </c>
      <c r="O41" s="24"/>
      <c r="P41" s="1">
        <v>0</v>
      </c>
      <c r="Q41" s="11">
        <v>100</v>
      </c>
      <c r="R41" s="11">
        <v>23</v>
      </c>
      <c r="S41" s="11" t="s">
        <v>68</v>
      </c>
      <c r="T41" s="11">
        <v>0</v>
      </c>
      <c r="U41" s="22"/>
      <c r="V41" s="1">
        <v>23</v>
      </c>
      <c r="W41" s="1">
        <v>130.38</v>
      </c>
      <c r="X41" s="1">
        <v>7.38</v>
      </c>
      <c r="Y41" s="1">
        <v>123</v>
      </c>
      <c r="Z41" s="15" t="s">
        <v>38</v>
      </c>
      <c r="AA41" s="16" t="s">
        <v>39</v>
      </c>
      <c r="AB41" s="17">
        <v>8526778</v>
      </c>
      <c r="AC41" s="17" t="s">
        <v>40</v>
      </c>
      <c r="AD41" s="17" t="s">
        <v>88</v>
      </c>
      <c r="AE41" s="17" t="s">
        <v>88</v>
      </c>
      <c r="AF41" s="7"/>
      <c r="AG41" s="7"/>
      <c r="AH41" s="7"/>
      <c r="AI41" s="7"/>
    </row>
    <row r="42" spans="1:35" x14ac:dyDescent="0.3">
      <c r="A42" s="3">
        <v>41</v>
      </c>
      <c r="B42" s="25" t="s">
        <v>151</v>
      </c>
      <c r="C42" s="25" t="s">
        <v>152</v>
      </c>
      <c r="D42" s="3" t="s">
        <v>31</v>
      </c>
      <c r="E42" s="26" t="s">
        <v>153</v>
      </c>
      <c r="F42" s="3" t="s">
        <v>154</v>
      </c>
      <c r="G42" s="3" t="s">
        <v>34</v>
      </c>
      <c r="H42" s="26" t="s">
        <v>56</v>
      </c>
      <c r="I42" s="3" t="s">
        <v>36</v>
      </c>
      <c r="J42" s="27">
        <v>0</v>
      </c>
      <c r="K42" s="3">
        <v>0</v>
      </c>
      <c r="L42" s="28"/>
      <c r="M42" s="26">
        <v>0</v>
      </c>
      <c r="N42" s="27">
        <v>0</v>
      </c>
      <c r="O42" s="29"/>
      <c r="P42" s="26">
        <v>0</v>
      </c>
      <c r="Q42" s="26">
        <v>300</v>
      </c>
      <c r="R42" s="26">
        <v>0</v>
      </c>
      <c r="S42" s="3"/>
      <c r="T42" s="3">
        <v>0</v>
      </c>
      <c r="U42" s="30"/>
      <c r="V42" s="3">
        <v>0</v>
      </c>
      <c r="W42" s="3">
        <v>318</v>
      </c>
      <c r="X42" s="3">
        <v>18</v>
      </c>
      <c r="Y42" s="3">
        <v>300</v>
      </c>
      <c r="Z42" s="31" t="s">
        <v>38</v>
      </c>
      <c r="AA42" s="6" t="s">
        <v>39</v>
      </c>
      <c r="AB42" s="17">
        <v>9929871</v>
      </c>
      <c r="AC42" s="17" t="s">
        <v>115</v>
      </c>
      <c r="AD42" s="17" t="s">
        <v>155</v>
      </c>
      <c r="AE42" s="17" t="s">
        <v>155</v>
      </c>
      <c r="AF42" s="7"/>
      <c r="AG42" s="7"/>
      <c r="AH42" s="7"/>
      <c r="AI42" s="7"/>
    </row>
    <row r="43" spans="1:35" x14ac:dyDescent="0.3">
      <c r="A43" s="20">
        <v>42</v>
      </c>
      <c r="B43" s="21" t="s">
        <v>171</v>
      </c>
      <c r="C43" s="9" t="s">
        <v>156</v>
      </c>
      <c r="D43" s="5" t="s">
        <v>31</v>
      </c>
      <c r="E43" s="20" t="s">
        <v>54</v>
      </c>
      <c r="F43" s="1" t="s">
        <v>154</v>
      </c>
      <c r="G43" s="1" t="s">
        <v>34</v>
      </c>
      <c r="H43" s="20" t="s">
        <v>56</v>
      </c>
      <c r="I43" s="3" t="s">
        <v>36</v>
      </c>
      <c r="J43" s="13">
        <v>0</v>
      </c>
      <c r="K43" s="1">
        <v>0</v>
      </c>
      <c r="L43" s="32"/>
      <c r="M43" s="11">
        <v>0</v>
      </c>
      <c r="N43" s="13">
        <v>0</v>
      </c>
      <c r="O43" s="24"/>
      <c r="P43" s="11">
        <v>0</v>
      </c>
      <c r="Q43" s="11">
        <v>0</v>
      </c>
      <c r="R43" s="5">
        <v>109</v>
      </c>
      <c r="S43" s="5" t="s">
        <v>157</v>
      </c>
      <c r="T43" s="1">
        <v>0</v>
      </c>
      <c r="U43" s="32"/>
      <c r="V43" s="1">
        <v>109</v>
      </c>
      <c r="W43" s="33">
        <v>115.54</v>
      </c>
      <c r="X43" s="33">
        <v>6.54</v>
      </c>
      <c r="Y43" s="33">
        <v>109</v>
      </c>
      <c r="Z43" s="1" t="s">
        <v>38</v>
      </c>
      <c r="AA43" s="5" t="s">
        <v>39</v>
      </c>
      <c r="AB43" s="17">
        <v>2555086</v>
      </c>
      <c r="AC43" s="17" t="s">
        <v>40</v>
      </c>
      <c r="AD43" s="17" t="s">
        <v>69</v>
      </c>
      <c r="AE43" s="17" t="s">
        <v>69</v>
      </c>
      <c r="AF43" s="7"/>
      <c r="AG43" s="7"/>
      <c r="AH43" s="7"/>
      <c r="AI43" s="7"/>
    </row>
    <row r="44" spans="1:35" x14ac:dyDescent="0.3">
      <c r="A44" s="20">
        <v>43</v>
      </c>
      <c r="B44" s="21" t="s">
        <v>158</v>
      </c>
      <c r="C44" s="9" t="s">
        <v>159</v>
      </c>
      <c r="D44" s="5" t="s">
        <v>31</v>
      </c>
      <c r="E44" s="20" t="s">
        <v>160</v>
      </c>
      <c r="F44" s="1" t="s">
        <v>154</v>
      </c>
      <c r="G44" s="1" t="s">
        <v>34</v>
      </c>
      <c r="H44" s="34" t="s">
        <v>161</v>
      </c>
      <c r="I44" s="1" t="s">
        <v>36</v>
      </c>
      <c r="J44" s="35">
        <v>690</v>
      </c>
      <c r="K44" s="1">
        <v>0</v>
      </c>
      <c r="L44" s="32"/>
      <c r="M44" s="11">
        <v>147</v>
      </c>
      <c r="N44" s="13">
        <v>0</v>
      </c>
      <c r="O44" s="24"/>
      <c r="P44" s="11">
        <v>0</v>
      </c>
      <c r="Q44" s="4">
        <v>400</v>
      </c>
      <c r="R44" s="4">
        <v>69</v>
      </c>
      <c r="S44" s="4" t="s">
        <v>162</v>
      </c>
      <c r="T44" s="1">
        <v>0</v>
      </c>
      <c r="U44" s="32"/>
      <c r="V44" s="5">
        <v>216</v>
      </c>
      <c r="W44" s="33">
        <v>1342.96</v>
      </c>
      <c r="X44" s="33">
        <v>36.96</v>
      </c>
      <c r="Y44" s="33">
        <v>1306</v>
      </c>
      <c r="Z44" s="1" t="s">
        <v>38</v>
      </c>
      <c r="AA44" s="5" t="s">
        <v>39</v>
      </c>
      <c r="AB44" s="17">
        <v>8190962</v>
      </c>
      <c r="AC44" s="17" t="s">
        <v>45</v>
      </c>
      <c r="AD44" s="17" t="s">
        <v>58</v>
      </c>
      <c r="AE44" s="17" t="s">
        <v>58</v>
      </c>
      <c r="AF44" s="7"/>
      <c r="AG44" s="7"/>
      <c r="AH44" s="7"/>
      <c r="AI44" s="7"/>
    </row>
    <row r="45" spans="1:35" x14ac:dyDescent="0.3">
      <c r="R45" s="49"/>
    </row>
    <row r="46" spans="1:35" x14ac:dyDescent="0.3">
      <c r="R46" s="49"/>
    </row>
  </sheetData>
  <autoFilter ref="A1:AE44" xr:uid="{00000000-0001-0000-0000-000000000000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发票明细</vt:lpstr>
      <vt:lpstr>结算单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lihanbin581127@outlook.com</cp:lastModifiedBy>
  <dcterms:created xsi:type="dcterms:W3CDTF">2015-06-05T18:19:34Z</dcterms:created>
  <dcterms:modified xsi:type="dcterms:W3CDTF">2025-05-16T08:40:11Z</dcterms:modified>
</cp:coreProperties>
</file>