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<sst xmlns="http://schemas.openxmlformats.org/spreadsheetml/2006/main" count="54">
  <si>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</si>
  <si>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团号：HMZA-180402-QDH685 </t>
  </si>
  <si>
    <t>会议日期：2018年2月2日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</si>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</sst>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0" fillId="20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view="pageBreakPreview" zoomScaleNormal="100" zoomScaleSheetLayoutView="100" topLeftCell="A34" workbookViewId="0">
      <selection activeCell="I25" sqref="I25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12.8181818181818" customWidth="1"/>
    <col min="8" max="8" width="11.5454545454545" customWidth="1"/>
    <col min="9" max="9" width="24.872727272727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1640</v>
      </c>
      <c r="G14" s="15">
        <v>0</v>
      </c>
      <c r="H14" s="15">
        <f>F14+G14</f>
        <v>1640</v>
      </c>
      <c r="I14" s="36"/>
      <c r="J14" s="41" t="s">
        <v>22</v>
      </c>
    </row>
    <row r="15" customHeight="1" spans="1:10">
      <c r="A15" s="13"/>
      <c r="B15" s="14"/>
      <c r="C15" s="15"/>
      <c r="D15" s="16"/>
      <c r="E15" s="15"/>
      <c r="F15" s="15">
        <v>43</v>
      </c>
      <c r="G15" s="15">
        <v>0</v>
      </c>
      <c r="H15" s="15">
        <f>F15+G15</f>
        <v>43</v>
      </c>
      <c r="I15" s="36"/>
      <c r="J15" s="42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1683</v>
      </c>
      <c r="G16" s="19">
        <f>SUM(G14:G15)</f>
        <v>0</v>
      </c>
      <c r="H16" s="19">
        <f>SUM(H14:H15)</f>
        <v>1683</v>
      </c>
      <c r="I16" s="39"/>
      <c r="J16" s="43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6"/>
      <c r="J17" s="41" t="s">
        <v>25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 t="shared" ref="D19:E19" si="2">SUM(D17)</f>
        <v>0</v>
      </c>
      <c r="E19" s="19">
        <f t="shared" si="2"/>
        <v>0</v>
      </c>
      <c r="F19" s="19">
        <f>SUM(F17:F18)</f>
        <v>0</v>
      </c>
      <c r="G19" s="19">
        <f t="shared" ref="G19:H19" si="3">SUM(G17:G18)</f>
        <v>0</v>
      </c>
      <c r="H19" s="19">
        <f t="shared" si="3"/>
        <v>0</v>
      </c>
      <c r="I19" s="39"/>
      <c r="J19" s="43"/>
    </row>
    <row r="20" customHeight="1" spans="1:10">
      <c r="A20" s="20">
        <v>5</v>
      </c>
      <c r="B20" s="21" t="s">
        <v>27</v>
      </c>
      <c r="C20" s="22">
        <v>0</v>
      </c>
      <c r="D20" s="20"/>
      <c r="E20" s="22">
        <f>C20*D20</f>
        <v>0</v>
      </c>
      <c r="F20" s="15">
        <v>0</v>
      </c>
      <c r="G20" s="15">
        <v>0</v>
      </c>
      <c r="H20" s="15">
        <f>F20+G20</f>
        <v>0</v>
      </c>
      <c r="I20" s="36"/>
      <c r="J20" s="37" t="s">
        <v>28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6"/>
      <c r="J21" s="38"/>
    </row>
    <row r="22" s="1" customFormat="1" customHeight="1" spans="1:10">
      <c r="A22" s="17"/>
      <c r="B22" s="18" t="s">
        <v>29</v>
      </c>
      <c r="C22" s="19">
        <f>SUM(C20)</f>
        <v>0</v>
      </c>
      <c r="D22" s="19">
        <f t="shared" ref="D22:E22" si="5">SUM(D20)</f>
        <v>0</v>
      </c>
      <c r="E22" s="19">
        <f t="shared" si="5"/>
        <v>0</v>
      </c>
      <c r="F22" s="19">
        <f>SUM(F20:F21)</f>
        <v>0</v>
      </c>
      <c r="G22" s="19">
        <f>SUM(G20:G21)</f>
        <v>0</v>
      </c>
      <c r="H22" s="19">
        <f t="shared" ref="H22" si="6">SUM(H20:H21)</f>
        <v>0</v>
      </c>
      <c r="I22" s="39"/>
      <c r="J22" s="40"/>
    </row>
    <row r="23" customHeight="1" spans="1:10">
      <c r="A23" s="13">
        <v>6</v>
      </c>
      <c r="B23" s="14" t="s">
        <v>30</v>
      </c>
      <c r="C23" s="15">
        <v>0</v>
      </c>
      <c r="D23" s="16"/>
      <c r="E23" s="15">
        <f>C23*D23</f>
        <v>0</v>
      </c>
      <c r="F23" s="15">
        <v>8600</v>
      </c>
      <c r="G23" s="15">
        <v>0</v>
      </c>
      <c r="H23" s="15">
        <f>F23+G23</f>
        <v>8600</v>
      </c>
      <c r="I23" s="36" t="s">
        <v>31</v>
      </c>
      <c r="J23" s="37" t="s">
        <v>32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6"/>
      <c r="J24" s="42"/>
    </row>
    <row r="25" s="1" customFormat="1" customHeight="1" spans="1:10">
      <c r="A25" s="17"/>
      <c r="B25" s="18" t="s">
        <v>33</v>
      </c>
      <c r="C25" s="19">
        <f>SUM(C23)</f>
        <v>0</v>
      </c>
      <c r="D25" s="19">
        <f t="shared" ref="D25:E25" si="7">SUM(D23)</f>
        <v>0</v>
      </c>
      <c r="E25" s="19">
        <f t="shared" si="7"/>
        <v>0</v>
      </c>
      <c r="F25" s="19">
        <f>SUM(F23:F24)</f>
        <v>8600</v>
      </c>
      <c r="G25" s="19">
        <f>SUM(G23:G24)</f>
        <v>0</v>
      </c>
      <c r="H25" s="19">
        <f>SUM(H23:H24)</f>
        <v>8600</v>
      </c>
      <c r="I25" s="39"/>
      <c r="J25" s="43"/>
    </row>
    <row r="26" customHeight="1" spans="1:10">
      <c r="A26" s="13">
        <v>7</v>
      </c>
      <c r="B26" s="14" t="s">
        <v>34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44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5"/>
    </row>
    <row r="28" s="1" customFormat="1" customHeight="1" spans="1:10">
      <c r="A28" s="17"/>
      <c r="B28" s="18" t="s">
        <v>35</v>
      </c>
      <c r="C28" s="19">
        <f>SUM(C26)</f>
        <v>0</v>
      </c>
      <c r="D28" s="19">
        <f t="shared" ref="D28:E28" si="8">SUM(D26)</f>
        <v>0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9"/>
      <c r="J28" s="46"/>
    </row>
    <row r="29" customHeight="1" spans="1:10">
      <c r="A29" s="13">
        <v>8</v>
      </c>
      <c r="B29" s="14" t="s">
        <v>36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41" t="s">
        <v>37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2"/>
    </row>
    <row r="31" s="1" customFormat="1" customHeight="1" spans="1:10">
      <c r="A31" s="17"/>
      <c r="B31" s="18" t="s">
        <v>38</v>
      </c>
      <c r="C31" s="19">
        <f>SUM(C29)</f>
        <v>0</v>
      </c>
      <c r="D31" s="19">
        <f t="shared" ref="D31:E31" si="9">SUM(D29)</f>
        <v>0</v>
      </c>
      <c r="E31" s="19">
        <f t="shared" si="9"/>
        <v>0</v>
      </c>
      <c r="F31" s="19">
        <f>SUM(F29:F30)</f>
        <v>0</v>
      </c>
      <c r="G31" s="19">
        <f t="shared" ref="G31:H31" si="10">SUM(G29:G30)</f>
        <v>0</v>
      </c>
      <c r="H31" s="19">
        <f t="shared" si="10"/>
        <v>0</v>
      </c>
      <c r="I31" s="39"/>
      <c r="J31" s="43"/>
    </row>
    <row r="32" customHeight="1" spans="1:10">
      <c r="A32" s="13">
        <v>9</v>
      </c>
      <c r="B32" s="14" t="s">
        <v>39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6"/>
      <c r="J32" s="37" t="s">
        <v>40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6"/>
      <c r="J33" s="38"/>
    </row>
    <row r="34" s="1" customFormat="1" customHeight="1" spans="1:10">
      <c r="A34" s="17"/>
      <c r="B34" s="18" t="s">
        <v>41</v>
      </c>
      <c r="C34" s="19">
        <f>SUM(C32)</f>
        <v>0</v>
      </c>
      <c r="D34" s="19">
        <f t="shared" ref="D34:E34" si="11">SUM(D32)</f>
        <v>0</v>
      </c>
      <c r="E34" s="19">
        <f t="shared" si="11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39"/>
      <c r="J34" s="40"/>
    </row>
    <row r="35" customHeight="1" spans="1:10">
      <c r="A35" s="20">
        <v>10</v>
      </c>
      <c r="B35" s="14" t="s">
        <v>42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6"/>
      <c r="J35" s="44"/>
    </row>
    <row r="36" customHeight="1" spans="1:10">
      <c r="A36" s="26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5"/>
    </row>
    <row r="37" s="1" customFormat="1" customHeight="1" spans="1:10">
      <c r="A37" s="17"/>
      <c r="B37" s="18" t="s">
        <v>43</v>
      </c>
      <c r="C37" s="19">
        <f>SUM(C35)</f>
        <v>0</v>
      </c>
      <c r="D37" s="19">
        <f t="shared" ref="D37:E37" si="12">SUM(D35)</f>
        <v>0</v>
      </c>
      <c r="E37" s="19">
        <f t="shared" si="12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39"/>
      <c r="J37" s="46"/>
    </row>
    <row r="38" customHeight="1" spans="1:10">
      <c r="A38" s="17"/>
      <c r="B38" s="18" t="s">
        <v>44</v>
      </c>
      <c r="C38" s="19">
        <f>SUM(C37,C34,C31,C28,C25,C22,C19,C16,C13,C10)</f>
        <v>0</v>
      </c>
      <c r="D38" s="19">
        <f t="shared" ref="D38:H38" si="13">SUM(D37,D34,D31,D28,D25,D22,D19,D16,D13,D10)</f>
        <v>0</v>
      </c>
      <c r="E38" s="19">
        <f t="shared" si="13"/>
        <v>0</v>
      </c>
      <c r="F38" s="19">
        <f t="shared" si="13"/>
        <v>10283</v>
      </c>
      <c r="G38" s="19">
        <f t="shared" si="13"/>
        <v>0</v>
      </c>
      <c r="H38" s="19">
        <f t="shared" si="13"/>
        <v>10283</v>
      </c>
      <c r="I38" s="39"/>
      <c r="J38" s="47"/>
    </row>
    <row r="42" customHeight="1" spans="1:9">
      <c r="A42" s="27" t="s">
        <v>45</v>
      </c>
      <c r="B42" s="28"/>
      <c r="C42" s="29" t="s">
        <v>46</v>
      </c>
      <c r="D42" s="29"/>
      <c r="E42" s="29" t="s">
        <v>47</v>
      </c>
      <c r="F42" s="29"/>
      <c r="G42" s="29" t="s">
        <v>48</v>
      </c>
      <c r="H42" s="29"/>
      <c r="I42" s="48" t="s">
        <v>49</v>
      </c>
    </row>
    <row r="43" customHeight="1" spans="1:9">
      <c r="A43" s="30">
        <f>E38</f>
        <v>0</v>
      </c>
      <c r="B43" s="31"/>
      <c r="C43" s="31">
        <f>H38</f>
        <v>10283</v>
      </c>
      <c r="D43" s="31"/>
      <c r="E43" s="31">
        <f>F38</f>
        <v>10283</v>
      </c>
      <c r="F43" s="31"/>
      <c r="G43" s="31">
        <f>G38</f>
        <v>0</v>
      </c>
      <c r="H43" s="31"/>
      <c r="I43" s="49">
        <f>A43-C43</f>
        <v>-10283</v>
      </c>
    </row>
    <row r="45" customHeight="1" spans="1:9">
      <c r="A45" s="32" t="s">
        <v>50</v>
      </c>
      <c r="B45" s="33"/>
      <c r="C45" s="34" t="s">
        <v>51</v>
      </c>
      <c r="D45" s="32"/>
      <c r="E45" s="32" t="s">
        <v>52</v>
      </c>
      <c r="F45" s="32"/>
      <c r="G45" s="32" t="s">
        <v>53</v>
      </c>
      <c r="H45" s="32"/>
      <c r="I45" s="3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2018-05-18T05:30:07Z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