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 activeTab="1"/>
  </bookViews>
  <sheets>
    <sheet name=" 许总" sheetId="1" r:id="rId1"/>
    <sheet name="高原" sheetId="2" r:id="rId2"/>
    <sheet name="Sheet1" sheetId="3" r:id="rId3"/>
  </sheets>
  <definedNames>
    <definedName name="_xlnm._FilterDatabase" localSheetId="0" hidden="1">' 许总'!$A$8:$H$27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<sst xmlns="http://schemas.openxmlformats.org/spreadsheetml/2006/main" count="200" uniqueCount="117">
  <si>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</si>
  <si>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</si>
  <si>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</si>
  <si>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</si>
  <si>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</si>
  <si>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</si>
  <si>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</si>
  <si>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</si>
  <si>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</si>
  <si>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</si>
  <si>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</si>
  <si>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</si>
  <si>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</si>
  <si>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许劲乔</t>
  </si>
  <si>
    <t>JXWS85</t>
  </si>
  <si>
    <t>CZ8879 E   MO06NOV  PKXSHA RR2   0900 1105</t>
  </si>
  <si>
    <t>784-3054797974</t>
  </si>
  <si>
    <t>Y</t>
  </si>
  <si>
    <t>李静铮</t>
  </si>
  <si>
    <t xml:space="preserve"> KMQ0S7 </t>
  </si>
  <si>
    <t>MU5104 R   WE08NOV  PEKSHA HK5   0900 1100</t>
  </si>
  <si>
    <t>781-3054798181</t>
  </si>
  <si>
    <t>刘思丽</t>
  </si>
  <si>
    <t>781-3054798182</t>
  </si>
  <si>
    <t>张婧</t>
  </si>
  <si>
    <t>781-3054798183</t>
  </si>
  <si>
    <t>张可昕</t>
  </si>
  <si>
    <t>781-3054798184</t>
  </si>
  <si>
    <t>周宏辉</t>
  </si>
  <si>
    <t>781-3054798185</t>
  </si>
  <si>
    <t xml:space="preserve"> HX4S31</t>
  </si>
  <si>
    <t>MU5107 R   SA11NOV  SHAPEK HK2   1100 1320</t>
  </si>
  <si>
    <t>781-3054798178</t>
  </si>
  <si>
    <t>781-3054798179</t>
  </si>
  <si>
    <t>MU5113 K   SA11NOV  SHAPEK HK2   1400 1620</t>
  </si>
  <si>
    <t>781-3408103687</t>
  </si>
  <si>
    <t>781-3408103688</t>
  </si>
  <si>
    <t>HA/HONGKOOK</t>
  </si>
  <si>
    <t>JEBDXS</t>
  </si>
  <si>
    <t>OZ365  L   WE08NOV  ICNPVG HK1   1410 1510
OZ368  L   SA11NOV  PVGICN HK1   0825 1120</t>
  </si>
  <si>
    <t>988-2660897445</t>
  </si>
  <si>
    <t>孙维佳</t>
  </si>
  <si>
    <t>HPKRYQ</t>
  </si>
  <si>
    <t xml:space="preserve">CA1835 G   TH09NOV  PEKPVG RR1   0755 1015 </t>
  </si>
  <si>
    <t>999-3054798143</t>
  </si>
  <si>
    <t>JT6575</t>
  </si>
  <si>
    <t>CA1884 G   FR10NOV  PVGPEK RR1   1630 1900</t>
  </si>
  <si>
    <t>999-3054798144</t>
  </si>
  <si>
    <t xml:space="preserve">KYEJ8Z </t>
  </si>
  <si>
    <t>CZ8880 Y   FR10NOV  SHAPKX HK2   1225 1450</t>
  </si>
  <si>
    <t>784-3054798684</t>
  </si>
  <si>
    <t>784-3054798685</t>
  </si>
  <si>
    <t>应收小计</t>
  </si>
  <si>
    <t>应收合计</t>
  </si>
  <si>
    <t>制单人：</t>
  </si>
  <si>
    <t>王政</t>
  </si>
  <si>
    <t>财务审核人：</t>
  </si>
  <si>
    <t xml:space="preserve"> </t>
  </si>
  <si>
    <t>刘利鹏</t>
  </si>
  <si>
    <t>HE4WX6</t>
  </si>
  <si>
    <t xml:space="preserve">EU1857 Q   FR08DEC  WUHBHY HK1   1210 1435     </t>
  </si>
  <si>
    <t>811-6662809423</t>
  </si>
  <si>
    <t>外采</t>
  </si>
  <si>
    <t xml:space="preserve"> JEJWR9</t>
  </si>
  <si>
    <t xml:space="preserve">EU1858 V   SU10DEC  BHYWUH HK1   1520 1725  </t>
  </si>
  <si>
    <t>811-6662809424</t>
  </si>
  <si>
    <t>胡俊峰</t>
  </si>
  <si>
    <t>HDVNQV</t>
  </si>
  <si>
    <t>CA1909 Q   FR08DEC  PEKBHY HK2   1655 2035</t>
  </si>
  <si>
    <t>999-6665063413</t>
  </si>
  <si>
    <t>殷雨婷</t>
  </si>
  <si>
    <t>999-6665063414</t>
  </si>
  <si>
    <t>KEXEG8</t>
  </si>
  <si>
    <t>CA1912 V   SU10DEC  BHYPEK HK2   1545 1915</t>
  </si>
  <si>
    <t>999-6665063416</t>
  </si>
  <si>
    <t>999-6665063417</t>
  </si>
  <si>
    <t>王军华</t>
  </si>
  <si>
    <t>KEXEZ9</t>
  </si>
  <si>
    <t>CA1911 U   FR08DEC  PEKBHY HK2   1055 1440</t>
  </si>
  <si>
    <t>999-6665063418</t>
  </si>
  <si>
    <t>张泉薇</t>
  </si>
  <si>
    <t>999-6665063419</t>
  </si>
  <si>
    <t>HDVPD2</t>
  </si>
  <si>
    <t>CA1912 U   SU10DEC  BHYPEK HK2   1545 1915</t>
  </si>
  <si>
    <t>999-6665063421</t>
  </si>
  <si>
    <t>999-6665063422</t>
  </si>
  <si>
    <t>许明道</t>
  </si>
  <si>
    <t>HDVNZN</t>
  </si>
  <si>
    <t>MU9045 N   FR08DEC  KHNBHY HK1   0850 1250</t>
  </si>
  <si>
    <t>781-6665063423</t>
  </si>
  <si>
    <t>胥悦</t>
  </si>
  <si>
    <t>JTBPRF</t>
  </si>
  <si>
    <t>3U3355 W   FR08DEC  CKGBHY HK1   1300 1455</t>
  </si>
  <si>
    <t>876-6665063443</t>
  </si>
  <si>
    <t>JRCRJV</t>
  </si>
  <si>
    <t>CZ3464 E1  FR08DEC  CKGCAN HK1   1900 2115 
CZ3353 E1  FR08DEC  CANBHY HK1   2310 0035+1</t>
  </si>
  <si>
    <t xml:space="preserve">784-6665063466 </t>
  </si>
  <si>
    <t>JTBQ6H</t>
  </si>
  <si>
    <t>G52876 Z   SA09DEC  BHYCKG HK1   2120 2320</t>
  </si>
  <si>
    <t>987-3030036045</t>
  </si>
  <si>
    <t>（10KG 行李 ）</t>
  </si>
  <si>
    <t>高旭</t>
  </si>
  <si>
    <t>HYW3WN</t>
  </si>
  <si>
    <t>CA1911 U   FR08DEC  PEKBHY HK1   1055 1440</t>
  </si>
  <si>
    <t>999-6665063444</t>
  </si>
  <si>
    <t>KNWW19</t>
  </si>
  <si>
    <t>CA1912 U   SU10DEC  BHYPEK HK1   1545 1915</t>
  </si>
  <si>
    <t>999-6665063446</t>
  </si>
  <si>
    <t>孙贝贝</t>
  </si>
  <si>
    <t>官网</t>
  </si>
  <si>
    <t>PN6397航班 郑州-北海</t>
  </si>
  <si>
    <t>847-2480902942</t>
  </si>
  <si>
    <t>PN6398北海-郑州</t>
  </si>
  <si>
    <t>847-2480902939</t>
  </si>
  <si>
    <t>王世伟</t>
  </si>
  <si>
    <t>847-2480902940</t>
  </si>
  <si>
    <t>847-2480902941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</si>
</sst>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b/>
      <sz val="8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b/>
      <sz val="10"/>
      <color theme="1"/>
      <name val="微软雅黑"/>
      <charset val="134"/>
    </font>
    <font>
      <sz val="9.75"/>
      <color rgb="FF393939"/>
      <name val="Verdana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3" applyNumberFormat="0" applyAlignment="0" applyProtection="0">
      <alignment vertical="center"/>
    </xf>
    <xf numFmtId="0" fontId="26" fillId="4" borderId="14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" fillId="0" borderId="9" xfId="0" applyNumberFormat="1" applyFont="1" applyBorder="1">
      <alignment vertical="center"/>
    </xf>
    <xf numFmtId="0" fontId="12" fillId="0" borderId="9" xfId="0" applyNumberFormat="1" applyFont="1" applyFill="1" applyBorder="1" applyAlignment="1">
      <alignment horizontal="center" vertical="center"/>
    </xf>
    <xf numFmtId="176" fontId="12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NumberFormat="1" applyFont="1">
      <alignment vertical="center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/>
    </xf>
    <xf numFmtId="177" fontId="6" fillId="0" borderId="9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7" fontId="10" fillId="0" borderId="9" xfId="0" applyNumberFormat="1" applyFont="1" applyFill="1" applyBorder="1" applyAlignment="1">
      <alignment horizontal="center" vertical="center"/>
    </xf>
    <xf numFmtId="0" fontId="10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1" fillId="0" borderId="9" xfId="0" applyFont="1" applyBorder="1">
      <alignment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6" fillId="0" borderId="9" xfId="0" applyFont="1" applyBorder="1">
      <alignment vertical="center"/>
    </xf>
    <xf numFmtId="0" fontId="6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H9" sqref="H9:H23"/>
    </sheetView>
  </sheetViews>
  <sheetFormatPr defaultColWidth="9" defaultRowHeight="14"/>
  <cols>
    <col min="1" max="1" width="7.12727272727273" customWidth="1"/>
    <col min="2" max="2" width="4.87272727272727" customWidth="1"/>
    <col min="3" max="3" width="16.5454545454545" customWidth="1"/>
    <col min="4" max="4" width="7.37272727272727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4"/>
    <col min="11" max="11" width="23.7272727272727" customWidth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ht="17.5" spans="1:8">
      <c r="A3" s="5"/>
      <c r="B3" s="6" t="s">
        <v>0</v>
      </c>
      <c r="C3" s="6"/>
      <c r="D3" s="6"/>
      <c r="E3" s="6"/>
      <c r="F3" s="6"/>
      <c r="G3" s="6"/>
      <c r="H3" s="6"/>
    </row>
    <row r="4" s="1" customFormat="1" ht="15" spans="1:9">
      <c r="A4" s="7"/>
      <c r="B4" s="8"/>
      <c r="C4" s="9"/>
      <c r="D4" s="9"/>
      <c r="E4" s="9"/>
      <c r="F4" s="10"/>
      <c r="G4" s="10"/>
      <c r="H4" s="11"/>
      <c r="I4" s="41"/>
    </row>
    <row r="5" s="1" customFormat="1" ht="15" spans="1:9">
      <c r="A5" s="7"/>
      <c r="B5" s="12"/>
      <c r="C5" s="13" t="s">
        <v>1</v>
      </c>
      <c r="D5" s="14"/>
      <c r="E5" s="13" t="s">
        <v>2</v>
      </c>
      <c r="F5" s="15"/>
      <c r="G5" s="13" t="s">
        <v>3</v>
      </c>
      <c r="H5" s="16"/>
      <c r="I5" s="41"/>
    </row>
    <row r="6" s="1" customFormat="1" ht="15" spans="1:9">
      <c r="A6" s="7"/>
      <c r="B6" s="17"/>
      <c r="C6" s="18"/>
      <c r="D6" s="19"/>
      <c r="E6" s="19"/>
      <c r="F6" s="20"/>
      <c r="G6" s="20"/>
      <c r="H6" s="21"/>
      <c r="I6" s="41"/>
    </row>
    <row r="7" s="1" customFormat="1" ht="15" spans="1:9">
      <c r="A7" s="7"/>
      <c r="B7" s="7"/>
      <c r="C7" s="22"/>
      <c r="D7" s="7"/>
      <c r="E7" s="7"/>
      <c r="F7" s="23"/>
      <c r="G7" s="23"/>
      <c r="H7" s="7"/>
      <c r="I7" s="41"/>
    </row>
    <row r="8" s="2" customFormat="1" ht="14.5" spans="1:10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2" t="s">
        <v>11</v>
      </c>
      <c r="J8" s="43" t="s">
        <v>12</v>
      </c>
    </row>
    <row r="9" s="1" customFormat="1" ht="15" spans="1:11">
      <c r="A9" s="26"/>
      <c r="B9" s="27">
        <v>1</v>
      </c>
      <c r="C9" s="27" t="s">
        <v>13</v>
      </c>
      <c r="D9" s="27" t="s">
        <v>14</v>
      </c>
      <c r="E9" s="53" t="s">
        <v>15</v>
      </c>
      <c r="F9" s="44">
        <v>1020</v>
      </c>
      <c r="G9" s="44"/>
      <c r="H9" s="45" t="s">
        <v>16</v>
      </c>
      <c r="I9" s="44">
        <v>310</v>
      </c>
      <c r="J9" s="45" t="s">
        <v>17</v>
      </c>
      <c r="K9" s="46"/>
    </row>
    <row r="10" s="1" customFormat="1" ht="15" spans="1:10">
      <c r="A10" s="7"/>
      <c r="B10" s="27">
        <v>2</v>
      </c>
      <c r="C10" s="29" t="s">
        <v>18</v>
      </c>
      <c r="D10" s="29" t="s">
        <v>19</v>
      </c>
      <c r="E10" s="54" t="s">
        <v>20</v>
      </c>
      <c r="F10" s="44">
        <v>1180</v>
      </c>
      <c r="G10" s="48"/>
      <c r="H10" s="47" t="s">
        <v>21</v>
      </c>
      <c r="I10" s="44">
        <v>310</v>
      </c>
      <c r="J10" s="45" t="s">
        <v>17</v>
      </c>
    </row>
    <row r="11" s="1" customFormat="1" ht="15" spans="1:10">
      <c r="A11" s="7"/>
      <c r="B11" s="27">
        <v>3</v>
      </c>
      <c r="C11" s="29" t="s">
        <v>22</v>
      </c>
      <c r="D11" s="29" t="s">
        <v>19</v>
      </c>
      <c r="E11" s="54" t="s">
        <v>20</v>
      </c>
      <c r="F11" s="44">
        <v>1180</v>
      </c>
      <c r="G11" s="48"/>
      <c r="H11" s="47" t="s">
        <v>23</v>
      </c>
      <c r="I11" s="44">
        <v>310</v>
      </c>
      <c r="J11" s="45" t="s">
        <v>17</v>
      </c>
    </row>
    <row r="12" s="1" customFormat="1" ht="15" spans="1:10">
      <c r="A12" s="7"/>
      <c r="B12" s="27">
        <v>4</v>
      </c>
      <c r="C12" s="29" t="s">
        <v>24</v>
      </c>
      <c r="D12" s="29" t="s">
        <v>19</v>
      </c>
      <c r="E12" s="54" t="s">
        <v>20</v>
      </c>
      <c r="F12" s="44">
        <v>1180</v>
      </c>
      <c r="G12" s="48"/>
      <c r="H12" s="47" t="s">
        <v>25</v>
      </c>
      <c r="I12" s="44">
        <v>310</v>
      </c>
      <c r="J12" s="45" t="s">
        <v>17</v>
      </c>
    </row>
    <row r="13" s="1" customFormat="1" ht="15" spans="1:10">
      <c r="A13" s="7"/>
      <c r="B13" s="27">
        <v>5</v>
      </c>
      <c r="C13" s="29" t="s">
        <v>26</v>
      </c>
      <c r="D13" s="29" t="s">
        <v>19</v>
      </c>
      <c r="E13" s="54" t="s">
        <v>20</v>
      </c>
      <c r="F13" s="44">
        <v>1180</v>
      </c>
      <c r="G13" s="48"/>
      <c r="H13" s="47" t="s">
        <v>27</v>
      </c>
      <c r="I13" s="44">
        <v>310</v>
      </c>
      <c r="J13" s="45" t="s">
        <v>17</v>
      </c>
    </row>
    <row r="14" s="1" customFormat="1" ht="15" spans="1:10">
      <c r="A14" s="7"/>
      <c r="B14" s="27">
        <v>6</v>
      </c>
      <c r="C14" s="29" t="s">
        <v>28</v>
      </c>
      <c r="D14" s="29" t="s">
        <v>19</v>
      </c>
      <c r="E14" s="54" t="s">
        <v>20</v>
      </c>
      <c r="F14" s="44">
        <v>1180</v>
      </c>
      <c r="G14" s="48"/>
      <c r="H14" s="47" t="s">
        <v>29</v>
      </c>
      <c r="I14" s="44">
        <v>310</v>
      </c>
      <c r="J14" s="45" t="s">
        <v>17</v>
      </c>
    </row>
    <row r="15" s="1" customFormat="1" ht="15" spans="1:10">
      <c r="A15" s="7"/>
      <c r="B15" s="27">
        <v>7</v>
      </c>
      <c r="C15" s="29" t="s">
        <v>24</v>
      </c>
      <c r="D15" s="29" t="s">
        <v>30</v>
      </c>
      <c r="E15" s="54" t="s">
        <v>31</v>
      </c>
      <c r="F15" s="44">
        <v>1180</v>
      </c>
      <c r="G15" s="48"/>
      <c r="H15" s="47" t="s">
        <v>32</v>
      </c>
      <c r="I15" s="44">
        <v>310</v>
      </c>
      <c r="J15" s="45" t="s">
        <v>17</v>
      </c>
    </row>
    <row r="16" s="1" customFormat="1" ht="15" spans="1:10">
      <c r="A16" s="7"/>
      <c r="B16" s="27">
        <v>8</v>
      </c>
      <c r="C16" s="29" t="s">
        <v>28</v>
      </c>
      <c r="D16" s="29" t="s">
        <v>30</v>
      </c>
      <c r="E16" s="54" t="s">
        <v>31</v>
      </c>
      <c r="F16" s="44">
        <v>1180</v>
      </c>
      <c r="G16" s="48"/>
      <c r="H16" s="47" t="s">
        <v>33</v>
      </c>
      <c r="I16" s="44">
        <v>310</v>
      </c>
      <c r="J16" s="45" t="s">
        <v>17</v>
      </c>
    </row>
    <row r="17" s="1" customFormat="1" ht="15" spans="1:10">
      <c r="A17" s="7"/>
      <c r="B17" s="27">
        <v>9</v>
      </c>
      <c r="C17" s="29" t="s">
        <v>24</v>
      </c>
      <c r="D17" s="29" t="s">
        <v>30</v>
      </c>
      <c r="E17" s="54" t="s">
        <v>34</v>
      </c>
      <c r="F17" s="44">
        <v>1030</v>
      </c>
      <c r="G17" s="48"/>
      <c r="H17" s="47" t="s">
        <v>35</v>
      </c>
      <c r="I17" s="44">
        <v>310</v>
      </c>
      <c r="J17" s="45" t="s">
        <v>17</v>
      </c>
    </row>
    <row r="18" s="1" customFormat="1" ht="15" spans="1:10">
      <c r="A18" s="7"/>
      <c r="B18" s="27">
        <v>10</v>
      </c>
      <c r="C18" s="29" t="s">
        <v>28</v>
      </c>
      <c r="D18" s="29" t="s">
        <v>30</v>
      </c>
      <c r="E18" s="54" t="s">
        <v>34</v>
      </c>
      <c r="F18" s="44">
        <v>1030</v>
      </c>
      <c r="G18" s="48"/>
      <c r="H18" s="47" t="s">
        <v>36</v>
      </c>
      <c r="I18" s="44">
        <v>310</v>
      </c>
      <c r="J18" s="45" t="s">
        <v>17</v>
      </c>
    </row>
    <row r="19" s="1" customFormat="1" ht="23" spans="1:10">
      <c r="A19" s="7"/>
      <c r="B19" s="27">
        <v>11</v>
      </c>
      <c r="C19" s="29" t="s">
        <v>37</v>
      </c>
      <c r="D19" s="29" t="s">
        <v>38</v>
      </c>
      <c r="E19" s="55" t="s">
        <v>39</v>
      </c>
      <c r="F19" s="48">
        <v>1754</v>
      </c>
      <c r="G19" s="48"/>
      <c r="H19" s="47" t="s">
        <v>40</v>
      </c>
      <c r="I19" s="44">
        <v>310</v>
      </c>
      <c r="J19" s="45" t="s">
        <v>17</v>
      </c>
    </row>
    <row r="20" s="1" customFormat="1" ht="15" spans="1:10">
      <c r="A20" s="7"/>
      <c r="B20" s="27">
        <v>12</v>
      </c>
      <c r="C20" s="29" t="s">
        <v>41</v>
      </c>
      <c r="D20" s="29" t="s">
        <v>42</v>
      </c>
      <c r="E20" s="54" t="s">
        <v>43</v>
      </c>
      <c r="F20" s="48">
        <v>2330</v>
      </c>
      <c r="G20" s="48"/>
      <c r="H20" s="47" t="s">
        <v>44</v>
      </c>
      <c r="I20" s="44">
        <v>310</v>
      </c>
      <c r="J20" s="45" t="s">
        <v>17</v>
      </c>
    </row>
    <row r="21" s="1" customFormat="1" ht="15" spans="1:10">
      <c r="A21" s="7"/>
      <c r="B21" s="27">
        <v>13</v>
      </c>
      <c r="C21" s="29" t="s">
        <v>41</v>
      </c>
      <c r="D21" s="29" t="s">
        <v>45</v>
      </c>
      <c r="E21" s="54" t="s">
        <v>46</v>
      </c>
      <c r="F21" s="48">
        <v>2330</v>
      </c>
      <c r="G21" s="48"/>
      <c r="H21" s="47" t="s">
        <v>47</v>
      </c>
      <c r="I21" s="44">
        <v>310</v>
      </c>
      <c r="J21" s="45" t="s">
        <v>17</v>
      </c>
    </row>
    <row r="22" s="1" customFormat="1" ht="15" spans="1:10">
      <c r="A22" s="7"/>
      <c r="B22" s="27">
        <v>14</v>
      </c>
      <c r="C22" s="29" t="s">
        <v>13</v>
      </c>
      <c r="D22" s="29" t="s">
        <v>48</v>
      </c>
      <c r="E22" s="54" t="s">
        <v>49</v>
      </c>
      <c r="F22" s="48">
        <v>1640</v>
      </c>
      <c r="G22" s="48"/>
      <c r="H22" s="47" t="s">
        <v>50</v>
      </c>
      <c r="I22" s="44">
        <v>310</v>
      </c>
      <c r="J22" s="45" t="s">
        <v>17</v>
      </c>
    </row>
    <row r="23" s="1" customFormat="1" ht="15" spans="1:10">
      <c r="A23" s="7"/>
      <c r="B23" s="27">
        <v>15</v>
      </c>
      <c r="C23" s="29" t="s">
        <v>26</v>
      </c>
      <c r="D23" s="29" t="s">
        <v>48</v>
      </c>
      <c r="E23" s="54" t="s">
        <v>49</v>
      </c>
      <c r="F23" s="48">
        <v>1640</v>
      </c>
      <c r="G23" s="48"/>
      <c r="H23" s="47" t="s">
        <v>51</v>
      </c>
      <c r="I23" s="44">
        <v>310</v>
      </c>
      <c r="J23" s="45" t="s">
        <v>17</v>
      </c>
    </row>
    <row r="24" s="1" customFormat="1" ht="15" spans="1:2">
      <c r="A24" s="7"/>
      <c r="B24" s="27">
        <v>16</v>
      </c>
    </row>
    <row r="25" s="1" customFormat="1" ht="15" spans="1:10">
      <c r="A25" s="7"/>
      <c r="B25" s="27">
        <v>17</v>
      </c>
      <c r="C25" s="29"/>
      <c r="D25" s="29"/>
      <c r="E25" s="54"/>
      <c r="F25" s="48"/>
      <c r="G25" s="48"/>
      <c r="H25" s="47"/>
      <c r="I25" s="48"/>
      <c r="J25" s="47"/>
    </row>
    <row r="26" s="1" customFormat="1" ht="15" spans="1:10">
      <c r="A26" s="7"/>
      <c r="B26" s="31" t="s">
        <v>52</v>
      </c>
      <c r="C26" s="31"/>
      <c r="D26" s="31"/>
      <c r="E26" s="31"/>
      <c r="F26" s="35">
        <f>SUM(F9:F25)</f>
        <v>21034</v>
      </c>
      <c r="G26" s="35">
        <f>SUM(G9:G25)</f>
        <v>0</v>
      </c>
      <c r="H26" s="36"/>
      <c r="I26" s="34"/>
      <c r="J26" s="50"/>
    </row>
    <row r="27" s="1" customFormat="1" ht="15" spans="1:10">
      <c r="A27" s="7"/>
      <c r="B27" s="31" t="s">
        <v>53</v>
      </c>
      <c r="C27" s="31"/>
      <c r="D27" s="31"/>
      <c r="E27" s="31"/>
      <c r="F27" s="35">
        <f>F26+G26</f>
        <v>21034</v>
      </c>
      <c r="G27" s="35"/>
      <c r="H27" s="36"/>
      <c r="I27" s="34"/>
      <c r="J27" s="50"/>
    </row>
    <row r="28" customFormat="1" spans="1:9">
      <c r="A28" s="5"/>
      <c r="B28" s="37"/>
      <c r="C28" s="37"/>
      <c r="D28" s="37"/>
      <c r="E28" s="37"/>
      <c r="F28" s="38"/>
      <c r="G28" s="38"/>
      <c r="H28" s="37"/>
      <c r="I28" s="4"/>
    </row>
    <row r="29" customFormat="1" spans="1:9">
      <c r="A29" s="5"/>
      <c r="B29" s="39"/>
      <c r="C29" s="13" t="s">
        <v>54</v>
      </c>
      <c r="D29" s="13" t="s">
        <v>55</v>
      </c>
      <c r="E29" s="39"/>
      <c r="F29" s="15" t="s">
        <v>56</v>
      </c>
      <c r="G29" s="15"/>
      <c r="H29" s="39"/>
      <c r="I29" s="4"/>
    </row>
    <row r="30" s="1" customFormat="1" ht="15" spans="1:9">
      <c r="A30" s="7"/>
      <c r="B30" s="7"/>
      <c r="C30" s="7"/>
      <c r="D30" s="7"/>
      <c r="E30" s="7"/>
      <c r="F30" s="7"/>
      <c r="G30" s="7"/>
      <c r="H30" s="7"/>
      <c r="I30" s="41"/>
    </row>
    <row r="31" s="1" customFormat="1" ht="15" spans="1:9">
      <c r="A31" s="7"/>
      <c r="B31" s="7"/>
      <c r="C31" s="7"/>
      <c r="D31" s="7"/>
      <c r="E31" s="7"/>
      <c r="F31" s="23"/>
      <c r="G31" s="40"/>
      <c r="H31" s="7"/>
      <c r="I31" s="41"/>
    </row>
    <row r="32" s="1" customFormat="1" ht="15" spans="1:9">
      <c r="A32" s="7"/>
      <c r="B32" s="7"/>
      <c r="C32" s="7"/>
      <c r="D32" s="7"/>
      <c r="E32" s="7"/>
      <c r="F32" s="23"/>
      <c r="G32" s="7"/>
      <c r="H32" s="7"/>
      <c r="I32" s="41"/>
    </row>
    <row r="48" spans="5:5">
      <c r="E48" t="s">
        <v>57</v>
      </c>
    </row>
  </sheetData>
  <autoFilter ref="A8:H27">
    <extLst/>
  </autoFilter>
  <mergeCells count="4">
    <mergeCell ref="B3:H3"/>
    <mergeCell ref="B26:E26"/>
    <mergeCell ref="B27:E27"/>
    <mergeCell ref="F27:H27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selection activeCell="I21" sqref="I21"/>
    </sheetView>
  </sheetViews>
  <sheetFormatPr defaultColWidth="9" defaultRowHeight="14"/>
  <cols>
    <col min="1" max="1" width="7.12727272727273" customWidth="1"/>
    <col min="2" max="2" width="4.87272727272727" customWidth="1"/>
    <col min="3" max="3" width="16.5454545454545" customWidth="1"/>
    <col min="4" max="4" width="8.90909090909091" customWidth="1"/>
    <col min="5" max="5" width="38.2727272727273" customWidth="1"/>
    <col min="6" max="6" width="9.62727272727273" customWidth="1"/>
    <col min="7" max="7" width="9.12727272727273" customWidth="1"/>
    <col min="8" max="8" width="16" customWidth="1"/>
    <col min="9" max="9" width="9" style="4"/>
    <col min="11" max="11" width="23.7272727272727" customWidth="1"/>
  </cols>
  <sheetData>
    <row r="1" spans="1:8">
      <c r="A1" s="5"/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ht="17.5" spans="1:8">
      <c r="A3" s="5"/>
      <c r="B3" s="6" t="s">
        <v>0</v>
      </c>
      <c r="C3" s="6"/>
      <c r="D3" s="6"/>
      <c r="E3" s="6"/>
      <c r="F3" s="6"/>
      <c r="G3" s="6"/>
      <c r="H3" s="6"/>
    </row>
    <row r="4" s="1" customFormat="1" ht="15" spans="1:9">
      <c r="A4" s="7"/>
      <c r="B4" s="8"/>
      <c r="C4" s="9"/>
      <c r="D4" s="9"/>
      <c r="E4" s="9"/>
      <c r="F4" s="10"/>
      <c r="G4" s="10"/>
      <c r="H4" s="11"/>
      <c r="I4" s="41"/>
    </row>
    <row r="5" s="1" customFormat="1" ht="15" spans="1:9">
      <c r="A5" s="7"/>
      <c r="B5" s="12"/>
      <c r="C5" s="13" t="s">
        <v>1</v>
      </c>
      <c r="D5" s="14"/>
      <c r="E5" s="13" t="s">
        <v>2</v>
      </c>
      <c r="F5" s="15"/>
      <c r="G5" s="13" t="s">
        <v>3</v>
      </c>
      <c r="H5" s="16"/>
      <c r="I5" s="41"/>
    </row>
    <row r="6" s="1" customFormat="1" ht="15" spans="1:9">
      <c r="A6" s="7"/>
      <c r="B6" s="17"/>
      <c r="C6" s="18"/>
      <c r="D6" s="19"/>
      <c r="E6" s="19"/>
      <c r="F6" s="20"/>
      <c r="G6" s="20"/>
      <c r="H6" s="21"/>
      <c r="I6" s="41"/>
    </row>
    <row r="7" s="1" customFormat="1" ht="15" spans="1:9">
      <c r="A7" s="7"/>
      <c r="B7" s="7"/>
      <c r="C7" s="22"/>
      <c r="D7" s="7"/>
      <c r="E7" s="7"/>
      <c r="F7" s="23"/>
      <c r="G7" s="23"/>
      <c r="H7" s="7"/>
      <c r="I7" s="41"/>
    </row>
    <row r="8" s="2" customFormat="1" ht="14.5" spans="1:10">
      <c r="A8" s="24"/>
      <c r="B8" s="25" t="s">
        <v>4</v>
      </c>
      <c r="C8" s="25" t="s">
        <v>5</v>
      </c>
      <c r="D8" s="25" t="s">
        <v>6</v>
      </c>
      <c r="E8" s="25" t="s">
        <v>7</v>
      </c>
      <c r="F8" s="25" t="s">
        <v>8</v>
      </c>
      <c r="G8" s="25" t="s">
        <v>9</v>
      </c>
      <c r="H8" s="25" t="s">
        <v>10</v>
      </c>
      <c r="I8" s="42" t="s">
        <v>11</v>
      </c>
      <c r="J8" s="43" t="s">
        <v>12</v>
      </c>
    </row>
    <row r="9" s="1" customFormat="1" ht="15" spans="1:11">
      <c r="A9" s="26"/>
      <c r="B9" s="27"/>
      <c r="C9" s="27" t="s">
        <v>58</v>
      </c>
      <c r="D9" s="27" t="s">
        <v>59</v>
      </c>
      <c r="E9" s="27" t="s">
        <v>60</v>
      </c>
      <c r="F9" s="27">
        <v>750</v>
      </c>
      <c r="G9" s="27"/>
      <c r="H9" s="27" t="s">
        <v>61</v>
      </c>
      <c r="I9" s="44" t="s">
        <v>62</v>
      </c>
      <c r="J9" s="45"/>
      <c r="K9" s="46"/>
    </row>
    <row r="10" s="1" customFormat="1" ht="15" spans="1:11">
      <c r="A10" s="28"/>
      <c r="B10" s="29"/>
      <c r="C10" s="27" t="s">
        <v>58</v>
      </c>
      <c r="D10" s="27" t="s">
        <v>63</v>
      </c>
      <c r="E10" s="27" t="s">
        <v>64</v>
      </c>
      <c r="F10" s="27">
        <v>610</v>
      </c>
      <c r="G10" s="27"/>
      <c r="H10" s="27" t="s">
        <v>65</v>
      </c>
      <c r="I10" s="44" t="s">
        <v>62</v>
      </c>
      <c r="J10" s="47"/>
      <c r="K10" s="3"/>
    </row>
    <row r="11" s="1" customFormat="1" ht="15" spans="1:11">
      <c r="A11" s="28"/>
      <c r="B11" s="29"/>
      <c r="C11" s="27" t="s">
        <v>66</v>
      </c>
      <c r="D11" s="27" t="s">
        <v>67</v>
      </c>
      <c r="E11" s="27" t="s">
        <v>68</v>
      </c>
      <c r="F11" s="27">
        <v>1830</v>
      </c>
      <c r="G11" s="27"/>
      <c r="H11" s="27" t="s">
        <v>69</v>
      </c>
      <c r="I11" s="48">
        <v>310</v>
      </c>
      <c r="J11" s="47"/>
      <c r="K11" s="3"/>
    </row>
    <row r="12" s="1" customFormat="1" ht="15" spans="1:11">
      <c r="A12" s="28"/>
      <c r="B12" s="29"/>
      <c r="C12" s="27" t="s">
        <v>70</v>
      </c>
      <c r="D12" s="27" t="s">
        <v>67</v>
      </c>
      <c r="E12" s="27" t="s">
        <v>68</v>
      </c>
      <c r="F12" s="27">
        <v>1830</v>
      </c>
      <c r="G12" s="27"/>
      <c r="H12" s="27" t="s">
        <v>71</v>
      </c>
      <c r="I12" s="48">
        <v>310</v>
      </c>
      <c r="J12" s="47"/>
      <c r="K12" s="3"/>
    </row>
    <row r="13" s="1" customFormat="1" ht="15" spans="1:11">
      <c r="A13" s="28"/>
      <c r="B13" s="30"/>
      <c r="C13" s="27" t="s">
        <v>66</v>
      </c>
      <c r="D13" s="27" t="s">
        <v>72</v>
      </c>
      <c r="E13" s="27" t="s">
        <v>73</v>
      </c>
      <c r="F13" s="27">
        <v>1600</v>
      </c>
      <c r="G13" s="27"/>
      <c r="H13" s="27" t="s">
        <v>74</v>
      </c>
      <c r="I13" s="48">
        <v>310</v>
      </c>
      <c r="J13" s="49"/>
      <c r="K13" s="3"/>
    </row>
    <row r="14" s="1" customFormat="1" ht="15" spans="1:10">
      <c r="A14" s="7"/>
      <c r="B14" s="31"/>
      <c r="C14" s="27" t="s">
        <v>70</v>
      </c>
      <c r="D14" s="27" t="s">
        <v>72</v>
      </c>
      <c r="E14" s="27" t="s">
        <v>73</v>
      </c>
      <c r="F14" s="27">
        <v>1600</v>
      </c>
      <c r="G14" s="27"/>
      <c r="H14" s="27" t="s">
        <v>75</v>
      </c>
      <c r="I14" s="48">
        <v>310</v>
      </c>
      <c r="J14" s="50"/>
    </row>
    <row r="15" s="1" customFormat="1" ht="15" spans="1:10">
      <c r="A15" s="7"/>
      <c r="B15" s="31"/>
      <c r="C15" s="27" t="s">
        <v>76</v>
      </c>
      <c r="D15" s="27" t="s">
        <v>77</v>
      </c>
      <c r="E15" s="27" t="s">
        <v>78</v>
      </c>
      <c r="F15" s="27">
        <v>2050</v>
      </c>
      <c r="G15" s="27"/>
      <c r="H15" s="27" t="s">
        <v>79</v>
      </c>
      <c r="I15" s="48">
        <v>310</v>
      </c>
      <c r="J15" s="50"/>
    </row>
    <row r="16" s="1" customFormat="1" ht="15" spans="1:10">
      <c r="A16" s="7"/>
      <c r="B16" s="31"/>
      <c r="C16" s="27" t="s">
        <v>80</v>
      </c>
      <c r="D16" s="27" t="s">
        <v>77</v>
      </c>
      <c r="E16" s="27" t="s">
        <v>78</v>
      </c>
      <c r="F16" s="27">
        <v>2050</v>
      </c>
      <c r="G16" s="27"/>
      <c r="H16" s="27" t="s">
        <v>81</v>
      </c>
      <c r="I16" s="48">
        <v>310</v>
      </c>
      <c r="J16" s="50"/>
    </row>
    <row r="17" s="1" customFormat="1" ht="15" spans="1:10">
      <c r="A17" s="7"/>
      <c r="B17" s="31"/>
      <c r="C17" s="27" t="s">
        <v>76</v>
      </c>
      <c r="D17" s="27" t="s">
        <v>82</v>
      </c>
      <c r="E17" s="27" t="s">
        <v>83</v>
      </c>
      <c r="F17" s="27">
        <v>2050</v>
      </c>
      <c r="G17" s="27"/>
      <c r="H17" s="27" t="s">
        <v>84</v>
      </c>
      <c r="I17" s="48">
        <v>310</v>
      </c>
      <c r="J17" s="50"/>
    </row>
    <row r="18" s="1" customFormat="1" ht="15" spans="1:10">
      <c r="A18" s="7"/>
      <c r="B18" s="31"/>
      <c r="C18" s="27" t="s">
        <v>80</v>
      </c>
      <c r="D18" s="27" t="s">
        <v>82</v>
      </c>
      <c r="E18" s="27" t="s">
        <v>83</v>
      </c>
      <c r="F18" s="27">
        <v>2050</v>
      </c>
      <c r="G18" s="27"/>
      <c r="H18" s="27" t="s">
        <v>85</v>
      </c>
      <c r="I18" s="48">
        <v>310</v>
      </c>
      <c r="J18" s="50"/>
    </row>
    <row r="19" s="1" customFormat="1" ht="15" spans="1:10">
      <c r="A19" s="7"/>
      <c r="B19" s="31"/>
      <c r="C19" s="27" t="s">
        <v>86</v>
      </c>
      <c r="D19" s="27" t="s">
        <v>87</v>
      </c>
      <c r="E19" s="27" t="s">
        <v>88</v>
      </c>
      <c r="F19" s="27">
        <v>870</v>
      </c>
      <c r="G19" s="27"/>
      <c r="H19" s="27" t="s">
        <v>89</v>
      </c>
      <c r="I19" s="48">
        <v>310</v>
      </c>
      <c r="J19" s="50"/>
    </row>
    <row r="20" s="1" customFormat="1" ht="15" spans="1:10">
      <c r="A20" s="7"/>
      <c r="B20" s="31"/>
      <c r="C20" s="32" t="s">
        <v>90</v>
      </c>
      <c r="D20" s="32" t="s">
        <v>91</v>
      </c>
      <c r="E20" s="32" t="s">
        <v>92</v>
      </c>
      <c r="F20" s="32">
        <v>0</v>
      </c>
      <c r="G20" s="32">
        <v>525</v>
      </c>
      <c r="H20" s="32" t="s">
        <v>93</v>
      </c>
      <c r="I20" s="51">
        <v>310</v>
      </c>
      <c r="J20" s="52"/>
    </row>
    <row r="21" s="3" customFormat="1" ht="23" spans="1:10">
      <c r="A21" s="28"/>
      <c r="B21" s="30"/>
      <c r="C21" s="29" t="s">
        <v>90</v>
      </c>
      <c r="D21" s="29" t="s">
        <v>94</v>
      </c>
      <c r="E21" s="33" t="s">
        <v>95</v>
      </c>
      <c r="F21" s="29">
        <v>1340</v>
      </c>
      <c r="G21" s="29"/>
      <c r="H21" s="29" t="s">
        <v>96</v>
      </c>
      <c r="I21" s="48">
        <v>310</v>
      </c>
      <c r="J21" s="49"/>
    </row>
    <row r="22" s="1" customFormat="1" ht="15" spans="1:11">
      <c r="A22" s="7"/>
      <c r="B22" s="31"/>
      <c r="C22" s="27" t="s">
        <v>90</v>
      </c>
      <c r="D22" s="27" t="s">
        <v>97</v>
      </c>
      <c r="E22" s="27" t="s">
        <v>98</v>
      </c>
      <c r="F22" s="27">
        <v>740</v>
      </c>
      <c r="G22" s="27"/>
      <c r="H22" s="27" t="s">
        <v>99</v>
      </c>
      <c r="I22" s="48">
        <v>473</v>
      </c>
      <c r="J22" s="50"/>
      <c r="K22" s="1" t="s">
        <v>100</v>
      </c>
    </row>
    <row r="23" s="1" customFormat="1" ht="15" spans="1:10">
      <c r="A23" s="7"/>
      <c r="B23" s="31"/>
      <c r="C23" s="27" t="s">
        <v>101</v>
      </c>
      <c r="D23" s="27" t="s">
        <v>102</v>
      </c>
      <c r="E23" s="27" t="s">
        <v>103</v>
      </c>
      <c r="F23" s="27">
        <v>2050</v>
      </c>
      <c r="G23" s="27"/>
      <c r="H23" s="27" t="s">
        <v>104</v>
      </c>
      <c r="I23" s="48">
        <v>310</v>
      </c>
      <c r="J23" s="50"/>
    </row>
    <row r="24" s="1" customFormat="1" ht="15" spans="1:10">
      <c r="A24" s="7"/>
      <c r="B24" s="31"/>
      <c r="C24" s="27" t="s">
        <v>101</v>
      </c>
      <c r="D24" s="27" t="s">
        <v>105</v>
      </c>
      <c r="E24" s="27" t="s">
        <v>106</v>
      </c>
      <c r="F24" s="27">
        <v>2050</v>
      </c>
      <c r="G24" s="27"/>
      <c r="H24" s="27" t="s">
        <v>107</v>
      </c>
      <c r="I24" s="48">
        <v>310</v>
      </c>
      <c r="J24" s="50"/>
    </row>
    <row r="25" s="1" customFormat="1" ht="15" spans="1:10">
      <c r="A25" s="7"/>
      <c r="B25" s="31"/>
      <c r="C25" s="31" t="s">
        <v>108</v>
      </c>
      <c r="D25" s="34" t="s">
        <v>109</v>
      </c>
      <c r="E25" s="31" t="s">
        <v>110</v>
      </c>
      <c r="F25" s="35">
        <v>1115</v>
      </c>
      <c r="G25" s="35"/>
      <c r="H25" s="36" t="s">
        <v>111</v>
      </c>
      <c r="I25" s="34" t="s">
        <v>109</v>
      </c>
      <c r="J25" s="50"/>
    </row>
    <row r="26" s="1" customFormat="1" ht="15" spans="1:10">
      <c r="A26" s="7"/>
      <c r="B26" s="31"/>
      <c r="C26" s="31" t="s">
        <v>108</v>
      </c>
      <c r="D26" s="34" t="s">
        <v>109</v>
      </c>
      <c r="E26" s="31" t="s">
        <v>112</v>
      </c>
      <c r="F26" s="35">
        <v>665</v>
      </c>
      <c r="G26" s="35"/>
      <c r="H26" s="36" t="s">
        <v>113</v>
      </c>
      <c r="I26" s="34" t="s">
        <v>109</v>
      </c>
      <c r="J26" s="50"/>
    </row>
    <row r="27" s="1" customFormat="1" ht="15" spans="1:10">
      <c r="A27" s="7"/>
      <c r="B27" s="31"/>
      <c r="C27" s="31" t="s">
        <v>114</v>
      </c>
      <c r="D27" s="34" t="s">
        <v>109</v>
      </c>
      <c r="E27" s="31" t="s">
        <v>112</v>
      </c>
      <c r="F27" s="35">
        <v>665</v>
      </c>
      <c r="G27" s="35"/>
      <c r="H27" s="36" t="s">
        <v>115</v>
      </c>
      <c r="I27" s="34" t="s">
        <v>109</v>
      </c>
      <c r="J27" s="50"/>
    </row>
    <row r="28" s="1" customFormat="1" ht="15" spans="1:10">
      <c r="A28" s="7"/>
      <c r="B28" s="31"/>
      <c r="C28" s="31" t="s">
        <v>86</v>
      </c>
      <c r="D28" s="34" t="s">
        <v>109</v>
      </c>
      <c r="E28" s="31" t="s">
        <v>112</v>
      </c>
      <c r="F28" s="35">
        <v>665</v>
      </c>
      <c r="G28" s="35"/>
      <c r="H28" s="36" t="s">
        <v>116</v>
      </c>
      <c r="I28" s="34" t="s">
        <v>109</v>
      </c>
      <c r="J28" s="50"/>
    </row>
    <row r="29" s="1" customFormat="1" ht="15" spans="1:10">
      <c r="A29" s="7"/>
      <c r="B29" s="31"/>
      <c r="C29" s="31"/>
      <c r="D29" s="31"/>
      <c r="E29" s="31"/>
      <c r="F29" s="35"/>
      <c r="G29" s="35"/>
      <c r="H29" s="36"/>
      <c r="I29" s="34"/>
      <c r="J29" s="50"/>
    </row>
    <row r="30" s="1" customFormat="1" ht="15" spans="1:10">
      <c r="A30" s="7"/>
      <c r="B30" s="31"/>
      <c r="C30" s="31"/>
      <c r="D30" s="31"/>
      <c r="E30" s="31"/>
      <c r="F30" s="35"/>
      <c r="G30" s="35"/>
      <c r="H30" s="36"/>
      <c r="I30" s="34"/>
      <c r="J30" s="50"/>
    </row>
    <row r="31" s="1" customFormat="1" ht="15" spans="1:10">
      <c r="A31" s="7"/>
      <c r="B31" s="31"/>
      <c r="C31" s="31"/>
      <c r="D31" s="31"/>
      <c r="E31" s="31"/>
      <c r="F31" s="35"/>
      <c r="G31" s="35"/>
      <c r="H31" s="36"/>
      <c r="I31" s="34"/>
      <c r="J31" s="50"/>
    </row>
    <row r="32" s="1" customFormat="1" ht="15" spans="1:10">
      <c r="A32" s="7"/>
      <c r="B32" s="31"/>
      <c r="C32" s="31"/>
      <c r="D32" s="31"/>
      <c r="E32" s="31"/>
      <c r="F32" s="35"/>
      <c r="G32" s="35"/>
      <c r="H32" s="36"/>
      <c r="I32" s="34"/>
      <c r="J32" s="50"/>
    </row>
    <row r="33" s="1" customFormat="1" ht="15" spans="1:10">
      <c r="A33" s="7"/>
      <c r="B33" s="31"/>
      <c r="C33" s="31"/>
      <c r="D33" s="31"/>
      <c r="E33" s="31"/>
      <c r="F33" s="35"/>
      <c r="G33" s="35"/>
      <c r="H33" s="36"/>
      <c r="I33" s="34"/>
      <c r="J33" s="50"/>
    </row>
    <row r="34" s="1" customFormat="1" ht="15" spans="1:10">
      <c r="A34" s="7"/>
      <c r="B34" s="31" t="s">
        <v>52</v>
      </c>
      <c r="C34" s="31"/>
      <c r="D34" s="31"/>
      <c r="E34" s="31"/>
      <c r="F34" s="35">
        <f>SUM(F9:F33)</f>
        <v>26580</v>
      </c>
      <c r="G34" s="35">
        <f>SUM(G9:G12)</f>
        <v>0</v>
      </c>
      <c r="H34" s="36"/>
      <c r="I34" s="34"/>
      <c r="J34" s="50"/>
    </row>
    <row r="35" s="1" customFormat="1" ht="15" spans="1:10">
      <c r="A35" s="7"/>
      <c r="B35" s="31" t="s">
        <v>53</v>
      </c>
      <c r="C35" s="31"/>
      <c r="D35" s="31"/>
      <c r="E35" s="31"/>
      <c r="F35" s="35">
        <f>F34+G34</f>
        <v>26580</v>
      </c>
      <c r="G35" s="35"/>
      <c r="H35" s="36"/>
      <c r="I35" s="34"/>
      <c r="J35" s="50"/>
    </row>
    <row r="36" customFormat="1" spans="1:9">
      <c r="A36" s="5"/>
      <c r="B36" s="37"/>
      <c r="C36" s="37"/>
      <c r="D36" s="37"/>
      <c r="E36" s="37"/>
      <c r="F36" s="38"/>
      <c r="G36" s="38"/>
      <c r="H36" s="37"/>
      <c r="I36" s="4"/>
    </row>
    <row r="37" customFormat="1" spans="1:9">
      <c r="A37" s="5"/>
      <c r="B37" s="39"/>
      <c r="C37" s="13" t="s">
        <v>54</v>
      </c>
      <c r="D37" s="13" t="s">
        <v>55</v>
      </c>
      <c r="E37" s="39"/>
      <c r="F37" s="15" t="s">
        <v>56</v>
      </c>
      <c r="G37" s="15"/>
      <c r="H37" s="39"/>
      <c r="I37" s="4"/>
    </row>
    <row r="38" s="1" customFormat="1" ht="15" spans="1:9">
      <c r="A38" s="7"/>
      <c r="B38" s="7"/>
      <c r="C38" s="7"/>
      <c r="D38" s="7"/>
      <c r="E38" s="7"/>
      <c r="F38" s="7"/>
      <c r="G38" s="7"/>
      <c r="H38" s="7"/>
      <c r="I38" s="41"/>
    </row>
    <row r="39" s="1" customFormat="1" ht="15" spans="1:9">
      <c r="A39" s="7"/>
      <c r="B39" s="7"/>
      <c r="C39" s="7"/>
      <c r="D39" s="7"/>
      <c r="E39" s="7"/>
      <c r="F39" s="23"/>
      <c r="G39" s="40"/>
      <c r="H39" s="7"/>
      <c r="I39" s="41"/>
    </row>
    <row r="40" s="1" customFormat="1" ht="15" spans="1:9">
      <c r="A40" s="7"/>
      <c r="B40" s="7"/>
      <c r="C40" s="7"/>
      <c r="D40" s="7"/>
      <c r="E40" s="7"/>
      <c r="F40" s="23"/>
      <c r="G40" s="7"/>
      <c r="H40" s="7"/>
      <c r="I40" s="41"/>
    </row>
    <row r="56" spans="5:5">
      <c r="E56" t="s">
        <v>57</v>
      </c>
    </row>
  </sheetData>
  <mergeCells count="4">
    <mergeCell ref="B3:H3"/>
    <mergeCell ref="B34:E34"/>
    <mergeCell ref="B35:E35"/>
    <mergeCell ref="F35:H3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$1:B$1048576"/>
    </sheetView>
  </sheetViews>
  <sheetFormatPr defaultColWidth="8.72727272727273" defaultRowHeight="1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许总</vt:lpstr>
      <vt:lpstr>高原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2023-12-07T07:14:31Z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73E4F47BC5BD479390EAC90F53436233_13</vt:lpwstr>
  </property>
  <property fmtid="{D5CDD505-2E9C-101B-9397-08002B2CF9AE}" pid="3" name="KSOProductBuildVer">
    <vt:lpwstr>2052-12.1.0.16120</vt:lpwstr>
  </property>
</Properties>
</file>