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<sst xmlns="http://schemas.openxmlformats.org/spreadsheetml/2006/main" count="63" uniqueCount="63">
  <si>
    <t>【借款报销单】</t>
  </si>
  <si>
    <t>团号：HMEA-211201-QSK854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</si>
  <si>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</si>
  <si>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</si>
  <si>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</si>
  <si>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</si>
  <si>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</si>
  <si>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</si>
  <si>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</si>
  <si>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</si>
  <si>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</si>
  <si>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</si>
  <si>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</si>
  <si>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</si>
  <si>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</si>
  <si>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</si>
  <si>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</si>
  <si>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</si>
  <si>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</si>
  <si>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</si>
  <si>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</si>
  <si>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</si>
  <si>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</si>
  <si>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</si>
  <si>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</si>
  <si>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早餐包</t>
  </si>
  <si>
    <t>需提供刷卡联、菜单（小票）</t>
  </si>
  <si>
    <t>活动餐费合计</t>
  </si>
  <si>
    <t>现地采买费用</t>
  </si>
  <si>
    <t>糖果二次采买</t>
  </si>
  <si>
    <t>尽量提供可用的原始发票，发票项目不可用的，且开票需要加收税点的可以不提供原始发票。网上交易均需提供交易截图。</t>
  </si>
  <si>
    <t>糖果三次采买</t>
  </si>
  <si>
    <t>瓶装水</t>
  </si>
  <si>
    <t>游戏道具们（京东）</t>
  </si>
  <si>
    <t>称重秤（京东）</t>
  </si>
  <si>
    <t>茶歇（京东）</t>
  </si>
  <si>
    <t>便利贴</t>
  </si>
  <si>
    <t>戒指&amp;戒指盒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</si>
  <si>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</si>
  <si>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</si>
  <si>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</si>
  <si>
    <t>第三方人工工资合计</t>
  </si>
  <si>
    <t>制作费</t>
  </si>
  <si>
    <t>背贴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</si>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</sst>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27" borderId="15" applyNumberFormat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zoomScale="70" zoomScaleNormal="70" topLeftCell="A37" workbookViewId="0">
      <selection activeCell="N17" sqref="N17"/>
    </sheetView>
  </sheetViews>
  <sheetFormatPr defaultColWidth="9" defaultRowHeight="21" customHeight="1"/>
  <cols>
    <col min="1" max="1" width="9" style="2"/>
    <col min="2" max="2" width="17.2636363636364" customWidth="1"/>
    <col min="3" max="3" width="12.8909090909091" style="3" customWidth="1"/>
    <col min="4" max="4" width="9.21818181818182" customWidth="1"/>
    <col min="5" max="5" width="12.8909090909091" customWidth="1"/>
    <col min="6" max="6" width="12.3272727272727" customWidth="1"/>
    <col min="7" max="7" width="9.18181818181818"/>
    <col min="8" max="8" width="12.7181818181818" customWidth="1"/>
    <col min="9" max="9" width="21.0363636363636" customWidth="1"/>
    <col min="10" max="10" width="27.918181818181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7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8"/>
      <c r="J11" s="49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7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8"/>
      <c r="J14" s="49"/>
    </row>
    <row r="15" customHeight="1" spans="1:10">
      <c r="A15" s="20">
        <v>3</v>
      </c>
      <c r="B15" s="21" t="s">
        <v>21</v>
      </c>
      <c r="C15" s="22">
        <v>0</v>
      </c>
      <c r="D15" s="20"/>
      <c r="E15" s="22">
        <f>C15*D15</f>
        <v>0</v>
      </c>
      <c r="F15" s="15">
        <v>0</v>
      </c>
      <c r="G15" s="15">
        <v>0</v>
      </c>
      <c r="H15" s="15">
        <f>F15+G15</f>
        <v>0</v>
      </c>
      <c r="I15" s="44"/>
      <c r="J15" s="50" t="s">
        <v>22</v>
      </c>
    </row>
    <row r="16" customHeight="1" spans="1:10">
      <c r="A16" s="28"/>
      <c r="B16" s="29"/>
      <c r="C16" s="30"/>
      <c r="D16" s="28"/>
      <c r="E16" s="30"/>
      <c r="F16" s="15">
        <v>0</v>
      </c>
      <c r="G16" s="15">
        <v>0</v>
      </c>
      <c r="H16" s="15">
        <f>F16+G16</f>
        <v>0</v>
      </c>
      <c r="I16" s="44"/>
      <c r="J16" s="51"/>
    </row>
    <row r="17" customHeight="1" spans="1:10">
      <c r="A17" s="28"/>
      <c r="B17" s="29"/>
      <c r="C17" s="30"/>
      <c r="D17" s="28"/>
      <c r="E17" s="30"/>
      <c r="F17" s="15">
        <v>0</v>
      </c>
      <c r="G17" s="15">
        <v>0</v>
      </c>
      <c r="H17" s="15">
        <f>F17+G17</f>
        <v>0</v>
      </c>
      <c r="I17" s="44"/>
      <c r="J17" s="51"/>
    </row>
    <row r="18" customHeight="1" spans="1:10">
      <c r="A18" s="31"/>
      <c r="B18" s="32"/>
      <c r="C18" s="33"/>
      <c r="D18" s="31"/>
      <c r="E18" s="33"/>
      <c r="F18" s="15">
        <v>0</v>
      </c>
      <c r="G18" s="15">
        <v>0</v>
      </c>
      <c r="H18" s="15">
        <f>F18+G18</f>
        <v>0</v>
      </c>
      <c r="I18" s="44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8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765.2</v>
      </c>
      <c r="G20" s="15">
        <v>0</v>
      </c>
      <c r="H20" s="15">
        <f>F20+G20</f>
        <v>765.2</v>
      </c>
      <c r="I20" s="44" t="s">
        <v>25</v>
      </c>
      <c r="J20" s="50" t="s">
        <v>26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4"/>
      <c r="J21" s="52"/>
    </row>
    <row r="22" s="1" customFormat="1" customHeight="1" spans="1:10">
      <c r="A22" s="17"/>
      <c r="B22" s="18" t="s">
        <v>27</v>
      </c>
      <c r="C22" s="19">
        <f>SUM(C20)</f>
        <v>0</v>
      </c>
      <c r="D22" s="19">
        <f t="shared" ref="D22:E22" si="2">SUM(D20)</f>
        <v>0</v>
      </c>
      <c r="E22" s="19">
        <f t="shared" si="2"/>
        <v>0</v>
      </c>
      <c r="F22" s="19">
        <f>SUM(F20:F21)</f>
        <v>765.2</v>
      </c>
      <c r="G22" s="19">
        <f t="shared" ref="G22:H22" si="3">SUM(G20:G21)</f>
        <v>0</v>
      </c>
      <c r="H22" s="19">
        <f t="shared" si="3"/>
        <v>765.2</v>
      </c>
      <c r="I22" s="48"/>
      <c r="J22" s="53"/>
    </row>
    <row r="23" customHeight="1" spans="1:10">
      <c r="A23" s="20">
        <v>5</v>
      </c>
      <c r="B23" s="21" t="s">
        <v>28</v>
      </c>
      <c r="C23" s="22">
        <v>0</v>
      </c>
      <c r="D23" s="23"/>
      <c r="E23" s="22">
        <f>C23*D23</f>
        <v>0</v>
      </c>
      <c r="F23" s="15">
        <v>1357.24</v>
      </c>
      <c r="G23" s="15">
        <v>0</v>
      </c>
      <c r="H23" s="15">
        <f t="shared" ref="H23:H29" si="4">F23+G23</f>
        <v>1357.24</v>
      </c>
      <c r="I23" s="44" t="s">
        <v>29</v>
      </c>
      <c r="J23" s="45" t="s">
        <v>30</v>
      </c>
    </row>
    <row r="24" customHeight="1" spans="1:10">
      <c r="A24" s="31"/>
      <c r="B24" s="32"/>
      <c r="C24" s="33"/>
      <c r="D24" s="34"/>
      <c r="E24" s="33"/>
      <c r="F24" s="15">
        <v>420.97</v>
      </c>
      <c r="G24" s="15">
        <v>0</v>
      </c>
      <c r="H24" s="15">
        <f t="shared" si="4"/>
        <v>420.97</v>
      </c>
      <c r="I24" s="44" t="s">
        <v>31</v>
      </c>
      <c r="J24" s="47"/>
    </row>
    <row r="25" customHeight="1" spans="1:10">
      <c r="A25" s="31"/>
      <c r="B25" s="32"/>
      <c r="C25" s="33"/>
      <c r="D25" s="34"/>
      <c r="E25" s="33"/>
      <c r="F25" s="15">
        <v>135</v>
      </c>
      <c r="G25" s="15">
        <v>0</v>
      </c>
      <c r="H25" s="15">
        <f t="shared" si="4"/>
        <v>135</v>
      </c>
      <c r="I25" s="44" t="s">
        <v>32</v>
      </c>
      <c r="J25" s="47"/>
    </row>
    <row r="26" customHeight="1" spans="1:10">
      <c r="A26" s="31"/>
      <c r="B26" s="32"/>
      <c r="C26" s="33"/>
      <c r="D26" s="34"/>
      <c r="E26" s="33"/>
      <c r="F26" s="15">
        <v>2365.09</v>
      </c>
      <c r="G26" s="15">
        <v>0</v>
      </c>
      <c r="H26" s="15">
        <f t="shared" si="4"/>
        <v>2365.09</v>
      </c>
      <c r="I26" s="44" t="s">
        <v>33</v>
      </c>
      <c r="J26" s="47"/>
    </row>
    <row r="27" customHeight="1" spans="1:10">
      <c r="A27" s="31"/>
      <c r="B27" s="32"/>
      <c r="C27" s="33"/>
      <c r="D27" s="34"/>
      <c r="E27" s="33"/>
      <c r="F27" s="15">
        <v>510.8</v>
      </c>
      <c r="G27" s="15">
        <v>0</v>
      </c>
      <c r="H27" s="15">
        <f t="shared" si="4"/>
        <v>510.8</v>
      </c>
      <c r="I27" s="44" t="s">
        <v>34</v>
      </c>
      <c r="J27" s="47"/>
    </row>
    <row r="28" customHeight="1" spans="1:10">
      <c r="A28" s="31"/>
      <c r="B28" s="32"/>
      <c r="C28" s="33"/>
      <c r="D28" s="34"/>
      <c r="E28" s="33"/>
      <c r="F28" s="15">
        <v>749.01</v>
      </c>
      <c r="G28" s="15">
        <v>0</v>
      </c>
      <c r="H28" s="15">
        <f t="shared" si="4"/>
        <v>749.01</v>
      </c>
      <c r="I28" s="44" t="s">
        <v>35</v>
      </c>
      <c r="J28" s="47"/>
    </row>
    <row r="29" customHeight="1" spans="1:10">
      <c r="A29" s="31"/>
      <c r="B29" s="32"/>
      <c r="C29" s="33"/>
      <c r="D29" s="34"/>
      <c r="E29" s="33"/>
      <c r="F29" s="15">
        <v>0</v>
      </c>
      <c r="G29" s="15">
        <v>65.3</v>
      </c>
      <c r="H29" s="15">
        <f t="shared" si="4"/>
        <v>65.3</v>
      </c>
      <c r="I29" s="44" t="s">
        <v>36</v>
      </c>
      <c r="J29" s="47"/>
    </row>
    <row r="30" customHeight="1" spans="1:10">
      <c r="A30" s="24"/>
      <c r="B30" s="25"/>
      <c r="C30" s="26"/>
      <c r="D30" s="27"/>
      <c r="E30" s="26"/>
      <c r="F30" s="15">
        <v>0</v>
      </c>
      <c r="G30" s="15">
        <v>520</v>
      </c>
      <c r="H30" s="15">
        <f t="shared" ref="H30" si="5">F30+G30</f>
        <v>520</v>
      </c>
      <c r="I30" s="44" t="s">
        <v>37</v>
      </c>
      <c r="J30" s="47"/>
    </row>
    <row r="31" s="1" customFormat="1" customHeight="1" spans="1:10">
      <c r="A31" s="17"/>
      <c r="B31" s="18" t="s">
        <v>38</v>
      </c>
      <c r="C31" s="19">
        <f>SUM(C23)</f>
        <v>0</v>
      </c>
      <c r="D31" s="19">
        <f t="shared" ref="D31:E31" si="6">SUM(D23)</f>
        <v>0</v>
      </c>
      <c r="E31" s="19">
        <f t="shared" si="6"/>
        <v>0</v>
      </c>
      <c r="F31" s="19">
        <f>SUM(F23:F30)</f>
        <v>5538.11</v>
      </c>
      <c r="G31" s="19">
        <f>SUM(G23:G30)</f>
        <v>585.3</v>
      </c>
      <c r="H31" s="19">
        <f>SUM(H23:H30)</f>
        <v>6123.41</v>
      </c>
      <c r="I31" s="48"/>
      <c r="J31" s="49"/>
    </row>
    <row r="32" customHeight="1" spans="1:10">
      <c r="A32" s="13">
        <v>6</v>
      </c>
      <c r="B32" s="14" t="s">
        <v>39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4"/>
      <c r="J32" s="45" t="s">
        <v>40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4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2"/>
    </row>
    <row r="35" s="1" customFormat="1" customHeight="1" spans="1:10">
      <c r="A35" s="17"/>
      <c r="B35" s="18" t="s">
        <v>41</v>
      </c>
      <c r="C35" s="19">
        <f>SUM(C32)</f>
        <v>0</v>
      </c>
      <c r="D35" s="19">
        <f t="shared" ref="D35:E35" si="7">SUM(D32)</f>
        <v>0</v>
      </c>
      <c r="E35" s="19">
        <f t="shared" si="7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8"/>
      <c r="J35" s="53"/>
    </row>
    <row r="36" customHeight="1" spans="1:10">
      <c r="A36" s="13">
        <v>7</v>
      </c>
      <c r="B36" s="14" t="s">
        <v>42</v>
      </c>
      <c r="C36" s="15">
        <v>0</v>
      </c>
      <c r="D36" s="16"/>
      <c r="E36" s="15">
        <f>C36*D36</f>
        <v>0</v>
      </c>
      <c r="F36" s="15">
        <v>0</v>
      </c>
      <c r="G36" s="15">
        <v>106</v>
      </c>
      <c r="H36" s="15">
        <f>F36+G36</f>
        <v>106</v>
      </c>
      <c r="I36" s="44" t="s">
        <v>43</v>
      </c>
      <c r="J36" s="5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4"/>
      <c r="J37" s="55"/>
    </row>
    <row r="38" s="1" customFormat="1" customHeight="1" spans="1:10">
      <c r="A38" s="17"/>
      <c r="B38" s="18" t="s">
        <v>44</v>
      </c>
      <c r="C38" s="19">
        <f>SUM(C36)</f>
        <v>0</v>
      </c>
      <c r="D38" s="19">
        <f t="shared" ref="D38:E38" si="8">SUM(D36)</f>
        <v>0</v>
      </c>
      <c r="E38" s="19">
        <f t="shared" si="8"/>
        <v>0</v>
      </c>
      <c r="F38" s="19">
        <f>SUM(F36:F37)</f>
        <v>0</v>
      </c>
      <c r="G38" s="19">
        <f>SUM(G36:G37)</f>
        <v>106</v>
      </c>
      <c r="H38" s="19">
        <f>SUM(H36:H37)</f>
        <v>106</v>
      </c>
      <c r="I38" s="48"/>
      <c r="J38" s="56"/>
    </row>
    <row r="39" customHeight="1" spans="1:10">
      <c r="A39" s="13">
        <v>8</v>
      </c>
      <c r="B39" s="14" t="s">
        <v>45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ref="H38:H46" si="9">F39+G39</f>
        <v>0</v>
      </c>
      <c r="I39" s="44"/>
      <c r="J39" s="50" t="s">
        <v>46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9"/>
        <v>0</v>
      </c>
      <c r="I40" s="44"/>
      <c r="J40" s="52"/>
    </row>
    <row r="41" s="1" customFormat="1" customHeight="1" spans="1:10">
      <c r="A41" s="17"/>
      <c r="B41" s="18" t="s">
        <v>47</v>
      </c>
      <c r="C41" s="19">
        <f>SUM(C39)</f>
        <v>0</v>
      </c>
      <c r="D41" s="19">
        <f t="shared" ref="D41:E41" si="10">SUM(D39)</f>
        <v>0</v>
      </c>
      <c r="E41" s="19">
        <f t="shared" si="10"/>
        <v>0</v>
      </c>
      <c r="F41" s="19">
        <f>SUM(F39:F40)</f>
        <v>0</v>
      </c>
      <c r="G41" s="19">
        <f t="shared" ref="G41:H41" si="11">SUM(G39:G40)</f>
        <v>0</v>
      </c>
      <c r="H41" s="19">
        <f t="shared" si="11"/>
        <v>0</v>
      </c>
      <c r="I41" s="48"/>
      <c r="J41" s="53"/>
    </row>
    <row r="42" customHeight="1" spans="1:10">
      <c r="A42" s="13">
        <v>9</v>
      </c>
      <c r="B42" s="14" t="s">
        <v>48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9"/>
        <v>0</v>
      </c>
      <c r="I42" s="44"/>
      <c r="J42" s="45" t="s">
        <v>49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9"/>
        <v>0</v>
      </c>
      <c r="I43" s="44"/>
      <c r="J43" s="47"/>
    </row>
    <row r="44" s="1" customFormat="1" customHeight="1" spans="1:10">
      <c r="A44" s="17"/>
      <c r="B44" s="18" t="s">
        <v>50</v>
      </c>
      <c r="C44" s="19">
        <f>SUM(C42)</f>
        <v>0</v>
      </c>
      <c r="D44" s="19">
        <f t="shared" ref="D44:E44" si="12">SUM(D42)</f>
        <v>0</v>
      </c>
      <c r="E44" s="19">
        <f t="shared" si="12"/>
        <v>0</v>
      </c>
      <c r="F44" s="19">
        <f>SUM(F42:F43)</f>
        <v>0</v>
      </c>
      <c r="G44" s="19">
        <f>SUM(G42:G43)</f>
        <v>0</v>
      </c>
      <c r="H44" s="19">
        <f>SUM(H42:H43)</f>
        <v>0</v>
      </c>
      <c r="I44" s="48"/>
      <c r="J44" s="49"/>
    </row>
    <row r="45" customHeight="1" spans="1:10">
      <c r="A45" s="20">
        <v>10</v>
      </c>
      <c r="B45" s="14" t="s">
        <v>51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>F45+G45</f>
        <v>0</v>
      </c>
      <c r="I45" s="44"/>
      <c r="J45" s="54"/>
    </row>
    <row r="46" customHeight="1" spans="1:10">
      <c r="A46" s="31"/>
      <c r="B46" s="14"/>
      <c r="C46" s="15"/>
      <c r="D46" s="16"/>
      <c r="E46" s="15"/>
      <c r="F46" s="15">
        <v>0</v>
      </c>
      <c r="G46" s="15">
        <v>0</v>
      </c>
      <c r="H46" s="15">
        <f>F46+G46</f>
        <v>0</v>
      </c>
      <c r="I46" s="44"/>
      <c r="J46" s="55"/>
    </row>
    <row r="47" s="1" customFormat="1" customHeight="1" spans="1:10">
      <c r="A47" s="17"/>
      <c r="B47" s="18" t="s">
        <v>52</v>
      </c>
      <c r="C47" s="19">
        <f>SUM(C45)</f>
        <v>0</v>
      </c>
      <c r="D47" s="19">
        <f t="shared" ref="D47:E47" si="13">SUM(D45)</f>
        <v>0</v>
      </c>
      <c r="E47" s="19">
        <f t="shared" si="13"/>
        <v>0</v>
      </c>
      <c r="F47" s="19">
        <f>SUM(F45:F46)</f>
        <v>0</v>
      </c>
      <c r="G47" s="19">
        <f>SUM(G45:G46)</f>
        <v>0</v>
      </c>
      <c r="H47" s="19">
        <f>SUM(H45:H46)</f>
        <v>0</v>
      </c>
      <c r="I47" s="48"/>
      <c r="J47" s="56"/>
    </row>
    <row r="48" customHeight="1" spans="1:10">
      <c r="A48" s="17"/>
      <c r="B48" s="18" t="s">
        <v>53</v>
      </c>
      <c r="C48" s="19">
        <f>SUM(C47,C44,C41,C38,C35,C31,C22,C19,C14,C11)</f>
        <v>0</v>
      </c>
      <c r="D48" s="19">
        <f t="shared" ref="D48:H48" si="14">SUM(D47,D44,D41,D38,D35,D31,D22,D19,D14,D11)</f>
        <v>0</v>
      </c>
      <c r="E48" s="19">
        <f t="shared" si="14"/>
        <v>0</v>
      </c>
      <c r="F48" s="19">
        <f t="shared" si="14"/>
        <v>6303.31</v>
      </c>
      <c r="G48" s="19">
        <f t="shared" si="14"/>
        <v>691.3</v>
      </c>
      <c r="H48" s="19">
        <f t="shared" si="14"/>
        <v>6994.61</v>
      </c>
      <c r="I48" s="48"/>
      <c r="J48" s="57"/>
    </row>
    <row r="52" customHeight="1" spans="1:9">
      <c r="A52" s="35" t="s">
        <v>54</v>
      </c>
      <c r="B52" s="36"/>
      <c r="C52" s="37" t="s">
        <v>55</v>
      </c>
      <c r="D52" s="37"/>
      <c r="E52" s="37" t="s">
        <v>56</v>
      </c>
      <c r="F52" s="37"/>
      <c r="G52" s="37" t="s">
        <v>57</v>
      </c>
      <c r="H52" s="37"/>
      <c r="I52" s="58" t="s">
        <v>58</v>
      </c>
    </row>
    <row r="53" customHeight="1" spans="1:9">
      <c r="A53" s="38">
        <f>E48</f>
        <v>0</v>
      </c>
      <c r="B53" s="39"/>
      <c r="C53" s="39">
        <f>H48</f>
        <v>6994.61</v>
      </c>
      <c r="D53" s="39"/>
      <c r="E53" s="39">
        <f>F48</f>
        <v>6303.31</v>
      </c>
      <c r="F53" s="39"/>
      <c r="G53" s="39">
        <f>G48</f>
        <v>691.3</v>
      </c>
      <c r="H53" s="39"/>
      <c r="I53" s="59">
        <f>A53-C53</f>
        <v>-6994.61</v>
      </c>
    </row>
    <row r="55" customHeight="1" spans="1:9">
      <c r="A55" s="40" t="s">
        <v>59</v>
      </c>
      <c r="B55" s="41"/>
      <c r="C55" s="42" t="s">
        <v>60</v>
      </c>
      <c r="D55" s="40"/>
      <c r="E55" s="40" t="s">
        <v>61</v>
      </c>
      <c r="F55" s="40"/>
      <c r="G55" s="40" t="s">
        <v>62</v>
      </c>
      <c r="H55" s="40"/>
      <c r="I55" s="41"/>
    </row>
  </sheetData>
  <mergeCells count="76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0"/>
    <mergeCell ref="A12:A13"/>
    <mergeCell ref="A15:A18"/>
    <mergeCell ref="A20:A21"/>
    <mergeCell ref="A23:A30"/>
    <mergeCell ref="A32:A34"/>
    <mergeCell ref="A36:A37"/>
    <mergeCell ref="A39:A40"/>
    <mergeCell ref="A42:A43"/>
    <mergeCell ref="A45:A46"/>
    <mergeCell ref="B6:B7"/>
    <mergeCell ref="B8:B10"/>
    <mergeCell ref="B12:B13"/>
    <mergeCell ref="B15:B18"/>
    <mergeCell ref="B20:B21"/>
    <mergeCell ref="B23:B30"/>
    <mergeCell ref="B32:B34"/>
    <mergeCell ref="B36:B37"/>
    <mergeCell ref="B39:B40"/>
    <mergeCell ref="B42:B43"/>
    <mergeCell ref="B45:B46"/>
    <mergeCell ref="C8:C10"/>
    <mergeCell ref="C12:C13"/>
    <mergeCell ref="C15:C18"/>
    <mergeCell ref="C20:C21"/>
    <mergeCell ref="C23:C30"/>
    <mergeCell ref="C32:C34"/>
    <mergeCell ref="C36:C37"/>
    <mergeCell ref="C39:C40"/>
    <mergeCell ref="C42:C43"/>
    <mergeCell ref="C45:C46"/>
    <mergeCell ref="D8:D10"/>
    <mergeCell ref="D12:D13"/>
    <mergeCell ref="D15:D18"/>
    <mergeCell ref="D20:D21"/>
    <mergeCell ref="D23:D30"/>
    <mergeCell ref="D32:D34"/>
    <mergeCell ref="D36:D37"/>
    <mergeCell ref="D39:D40"/>
    <mergeCell ref="D42:D43"/>
    <mergeCell ref="D45:D46"/>
    <mergeCell ref="E8:E10"/>
    <mergeCell ref="E12:E13"/>
    <mergeCell ref="E15:E18"/>
    <mergeCell ref="E20:E21"/>
    <mergeCell ref="E23:E30"/>
    <mergeCell ref="E32:E34"/>
    <mergeCell ref="E36:E37"/>
    <mergeCell ref="E39:E40"/>
    <mergeCell ref="E42:E43"/>
    <mergeCell ref="E45:E46"/>
    <mergeCell ref="J4:J5"/>
    <mergeCell ref="J6:J7"/>
    <mergeCell ref="J8:J11"/>
    <mergeCell ref="J12:J14"/>
    <mergeCell ref="J15:J19"/>
    <mergeCell ref="J20:J22"/>
    <mergeCell ref="J23:J31"/>
    <mergeCell ref="J32:J35"/>
    <mergeCell ref="J36:J38"/>
    <mergeCell ref="J39:J41"/>
    <mergeCell ref="J42:J44"/>
    <mergeCell ref="J45:J47"/>
    <mergeCell ref="H4:I5"/>
  </mergeCells>
  <pageMargins left="0.7" right="0.7" top="0.75" bottom="0.75" header="0.3" footer="0.3"/>
  <pageSetup paperSize="9" scale="61" fitToHeight="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2021-12-20T07:57:40Z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2052-11.1.0.11115</vt:lpwstr>
  </property>
</Properties>
</file>