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8_{3B69B09D-0E9A-40D3-8904-4AB87D20A04A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3" l="1"/>
  <c r="H25" i="3"/>
  <c r="G26" i="3"/>
  <c r="I37" i="2" l="1"/>
  <c r="I40" i="2" s="1"/>
  <c r="I38" i="2"/>
  <c r="I39" i="2"/>
  <c r="H40" i="2"/>
  <c r="H21" i="2"/>
  <c r="B24" i="2" s="1"/>
  <c r="G24" i="2"/>
  <c r="G21" i="2"/>
  <c r="E44" i="3"/>
  <c r="E51" i="3" s="1"/>
  <c r="E40" i="3"/>
  <c r="E43" i="3"/>
  <c r="E37" i="3"/>
  <c r="E39" i="3" s="1"/>
  <c r="E32" i="3"/>
  <c r="E36" i="3" s="1"/>
  <c r="E27" i="3"/>
  <c r="E31" i="3"/>
  <c r="E23" i="3"/>
  <c r="E26" i="3" s="1"/>
  <c r="E20" i="3"/>
  <c r="E22" i="3"/>
  <c r="E17" i="3"/>
  <c r="E19" i="3" s="1"/>
  <c r="E14" i="3"/>
  <c r="E16" i="3"/>
  <c r="E8" i="3"/>
  <c r="E13" i="3" s="1"/>
  <c r="G51" i="3"/>
  <c r="G43" i="3"/>
  <c r="G39" i="3"/>
  <c r="G36" i="3"/>
  <c r="G31" i="3"/>
  <c r="G22" i="3"/>
  <c r="G19" i="3"/>
  <c r="G16" i="3"/>
  <c r="G13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0" i="3"/>
  <c r="H21" i="3"/>
  <c r="F22" i="3"/>
  <c r="F19" i="3"/>
  <c r="F16" i="3"/>
  <c r="F13" i="3"/>
  <c r="H14" i="3"/>
  <c r="H16" i="3" s="1"/>
  <c r="H15" i="3"/>
  <c r="H8" i="3"/>
  <c r="H9" i="3"/>
  <c r="H10" i="3"/>
  <c r="H11" i="3"/>
  <c r="H12" i="3"/>
  <c r="H19" i="3"/>
  <c r="H36" i="3" l="1"/>
  <c r="H22" i="3"/>
  <c r="D52" i="3"/>
  <c r="C52" i="3"/>
  <c r="G52" i="3"/>
  <c r="G57" i="3" s="1"/>
  <c r="H26" i="3"/>
  <c r="K24" i="2"/>
  <c r="H43" i="3"/>
  <c r="H31" i="3"/>
  <c r="F52" i="3"/>
  <c r="E57" i="3" s="1"/>
  <c r="E52" i="3"/>
  <c r="A57" i="3" s="1"/>
  <c r="H13" i="3"/>
  <c r="H52" i="3" l="1"/>
  <c r="C57" i="3" s="1"/>
  <c r="I57" i="3" s="1"/>
</calcChain>
</file>

<file path=xl/sharedStrings.xml><?xml version="1.0" encoding="utf-8"?>
<sst xmlns="http://schemas.openxmlformats.org/spreadsheetml/2006/main" count="117" uniqueCount="93">
  <si>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</si>
  <si>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</si>
  <si>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</si>
  <si>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</si>
  <si>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</si>
  <si>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</si>
  <si>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</si>
  <si>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</si>
  <si>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</si>
  <si>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</si>
  <si>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</si>
  <si>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</si>
  <si>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</si>
  <si>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</si>
  <si>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</si>
  <si>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</si>
  <si>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</si>
  <si>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</si>
  <si>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</si>
  <si>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</si>
  <si>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</si>
  <si>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</si>
  <si>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</si>
  <si>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</si>
  <si>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</si>
  <si>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</si>
  <si>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</si>
  <si>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</si>
  <si>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</si>
  <si>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</si>
  <si>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</si>
  <si>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</si>
  <si>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</si>
  <si>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</si>
  <si>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</si>
  <si>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</si>
  <si>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</si>
  <si>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</si>
  <si>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</si>
  <si>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</si>
  <si>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</si>
  <si>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</si>
  <si>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</si>
  <si>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</si>
  <si>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</si>
  <si>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</si>
  <si>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</si>
  <si>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</si>
  <si>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</si>
  <si>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</si>
  <si>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</si>
  <si>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</si>
  <si>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</si>
  <si>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</si>
  <si>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</si>
  <si>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</si>
  <si>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</si>
  <si>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</si>
  <si>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</si>
  <si>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</si>
  <si>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</si>
  <si>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</si>
  <si>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</si>
  <si>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</si>
  <si>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</si>
  <si>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</si>
  <si>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</si>
  <si>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</si>
  <si>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</si>
  <si>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</si>
  <si>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</si>
  <si>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</si>
  <si>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</si>
  <si>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</si>
  <si>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</si>
  <si>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</si>
  <si>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</si>
  <si>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</si>
  <si>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</si>
  <si>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</si>
  <si>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</si>
  <si>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</si>
  <si>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</si>
  <si>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北京</t>
    <phoneticPr fontId="12" type="noConversion"/>
  </si>
  <si>
    <t>2019.7.22</t>
    <phoneticPr fontId="12" type="noConversion"/>
  </si>
  <si>
    <t>LEXUS店-家</t>
    <phoneticPr fontId="12" type="noConversion"/>
  </si>
  <si>
    <t>公司-LEXUS</t>
    <phoneticPr fontId="12" type="noConversion"/>
  </si>
  <si>
    <t>家-LEXUS</t>
    <phoneticPr fontId="12" type="noConversion"/>
  </si>
  <si>
    <t>HMEA-190711-FTC200</t>
    <phoneticPr fontId="12" type="noConversion"/>
  </si>
  <si>
    <t>会议日期：</t>
    <phoneticPr fontId="12" type="noConversion"/>
  </si>
  <si>
    <t>机票</t>
    <phoneticPr fontId="12" type="noConversion"/>
  </si>
  <si>
    <t>标书</t>
    <phoneticPr fontId="12" type="noConversion"/>
  </si>
  <si>
    <t>团号：HMEA-200109-SHX200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</si>
</sst>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G36" sqref="G36"/>
    </sheetView>
  </sheetViews>
  <sheetFormatPr defaultColWidth="9" defaultRowHeight="21" customHeight="1" x14ac:dyDescent="0.3"/>
  <cols>
    <col min="1" max="1" width="9" style="28"/>
    <col min="2" max="2" width="16.69140625" customWidth="1"/>
    <col min="3" max="3" width="13.15234375" style="29" bestFit="1" customWidth="1"/>
    <col min="5" max="5" width="13.07421875" customWidth="1"/>
    <col min="6" max="6" width="12.4609375" customWidth="1"/>
    <col min="7" max="7" width="11.921875" bestFit="1" customWidth="1"/>
    <col min="8" max="8" width="16.69140625" customWidth="1"/>
    <col min="9" max="9" width="24.921875" customWidth="1"/>
    <col min="10" max="10" width="39.4609375" customWidth="1"/>
  </cols>
  <sheetData>
    <row r="2" spans="1:12" ht="21" customHeight="1" x14ac:dyDescent="0.3">
      <c r="C2" s="57" t="s">
        <v>0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 x14ac:dyDescent="0.3">
      <c r="H4" s="84" t="s">
        <v>92</v>
      </c>
      <c r="I4" s="84"/>
      <c r="J4" s="84" t="s">
        <v>89</v>
      </c>
    </row>
    <row r="5" spans="1:12" ht="21" customHeight="1" x14ac:dyDescent="0.3">
      <c r="H5" s="85"/>
      <c r="I5" s="85"/>
      <c r="J5" s="85"/>
    </row>
    <row r="6" spans="1:12" ht="21" customHeight="1" x14ac:dyDescent="0.3">
      <c r="A6" s="68" t="s">
        <v>1</v>
      </c>
      <c r="B6" s="73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73" t="s">
        <v>5</v>
      </c>
    </row>
    <row r="7" spans="1:12" ht="21" customHeight="1" x14ac:dyDescent="0.3">
      <c r="A7" s="68"/>
      <c r="B7" s="7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3"/>
    </row>
    <row r="8" spans="1:12" ht="21" customHeight="1" x14ac:dyDescent="0.3">
      <c r="A8" s="69">
        <v>1</v>
      </c>
      <c r="B8" s="63" t="s">
        <v>13</v>
      </c>
      <c r="C8" s="74">
        <v>0</v>
      </c>
      <c r="D8" s="77"/>
      <c r="E8" s="74">
        <f>C8*D8</f>
        <v>0</v>
      </c>
      <c r="F8" s="34">
        <v>192.71</v>
      </c>
      <c r="G8" s="34">
        <v>0</v>
      </c>
      <c r="H8" s="34">
        <f>F8+G8</f>
        <v>192.71</v>
      </c>
      <c r="I8" s="50" t="s">
        <v>90</v>
      </c>
      <c r="J8" s="78" t="s">
        <v>14</v>
      </c>
    </row>
    <row r="9" spans="1:12" ht="21" customHeight="1" x14ac:dyDescent="0.3">
      <c r="A9" s="69"/>
      <c r="B9" s="63"/>
      <c r="C9" s="74"/>
      <c r="D9" s="77"/>
      <c r="E9" s="74"/>
      <c r="F9" s="34">
        <v>0</v>
      </c>
      <c r="G9" s="34"/>
      <c r="H9" s="34">
        <f>F9+G9</f>
        <v>0</v>
      </c>
      <c r="I9" s="39"/>
      <c r="J9" s="79"/>
    </row>
    <row r="10" spans="1:12" ht="21" customHeight="1" x14ac:dyDescent="0.3">
      <c r="A10" s="69"/>
      <c r="B10" s="63"/>
      <c r="C10" s="74"/>
      <c r="D10" s="77"/>
      <c r="E10" s="74"/>
      <c r="F10" s="34"/>
      <c r="G10" s="34"/>
      <c r="H10" s="34">
        <f>F10+G10</f>
        <v>0</v>
      </c>
      <c r="I10" s="39"/>
      <c r="J10" s="79"/>
    </row>
    <row r="11" spans="1:12" ht="21" customHeight="1" x14ac:dyDescent="0.3">
      <c r="A11" s="69"/>
      <c r="B11" s="63"/>
      <c r="C11" s="74"/>
      <c r="D11" s="77"/>
      <c r="E11" s="74"/>
      <c r="F11" s="34">
        <v>0</v>
      </c>
      <c r="G11" s="34">
        <v>0</v>
      </c>
      <c r="H11" s="34">
        <f>F11+G11</f>
        <v>0</v>
      </c>
      <c r="I11" s="39"/>
      <c r="J11" s="79"/>
    </row>
    <row r="12" spans="1:12" ht="21" customHeight="1" x14ac:dyDescent="0.3">
      <c r="A12" s="69"/>
      <c r="B12" s="63"/>
      <c r="C12" s="74"/>
      <c r="D12" s="77"/>
      <c r="E12" s="74"/>
      <c r="F12" s="34">
        <v>0</v>
      </c>
      <c r="G12" s="34">
        <v>0</v>
      </c>
      <c r="H12" s="34">
        <f>F12+G12</f>
        <v>0</v>
      </c>
      <c r="I12" s="39"/>
      <c r="J12" s="7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192.71</v>
      </c>
      <c r="G13" s="37">
        <f t="shared" ref="G13:H13" si="0">SUM(G8:G12)</f>
        <v>0</v>
      </c>
      <c r="H13" s="37">
        <f t="shared" si="0"/>
        <v>192.71</v>
      </c>
      <c r="I13" s="40"/>
      <c r="J13" s="80"/>
    </row>
    <row r="14" spans="1:12" ht="21" customHeight="1" x14ac:dyDescent="0.3">
      <c r="A14" s="70">
        <v>2</v>
      </c>
      <c r="B14" s="64" t="s">
        <v>16</v>
      </c>
      <c r="C14" s="75">
        <v>0</v>
      </c>
      <c r="D14" s="70"/>
      <c r="E14" s="75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78" t="s">
        <v>17</v>
      </c>
    </row>
    <row r="15" spans="1:12" ht="21" customHeight="1" x14ac:dyDescent="0.3">
      <c r="A15" s="71"/>
      <c r="B15" s="65"/>
      <c r="C15" s="76"/>
      <c r="D15" s="71"/>
      <c r="E15" s="76"/>
      <c r="F15" s="34">
        <v>0</v>
      </c>
      <c r="G15" s="34">
        <v>0</v>
      </c>
      <c r="H15" s="34">
        <f t="shared" ref="H15" si="1">F15+G15</f>
        <v>0</v>
      </c>
      <c r="I15" s="39"/>
      <c r="J15" s="7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80"/>
    </row>
    <row r="17" spans="1:10" ht="21" customHeight="1" x14ac:dyDescent="0.3">
      <c r="A17" s="69">
        <v>3</v>
      </c>
      <c r="B17" s="63" t="s">
        <v>19</v>
      </c>
      <c r="C17" s="74"/>
      <c r="D17" s="77">
        <v>1</v>
      </c>
      <c r="E17" s="74">
        <f>C17*D17</f>
        <v>0</v>
      </c>
      <c r="F17" s="34">
        <v>0</v>
      </c>
      <c r="G17" s="34"/>
      <c r="H17" s="34"/>
      <c r="I17" s="39"/>
      <c r="J17" s="86" t="s">
        <v>20</v>
      </c>
    </row>
    <row r="18" spans="1:10" ht="21" customHeight="1" x14ac:dyDescent="0.3">
      <c r="A18" s="69"/>
      <c r="B18" s="63"/>
      <c r="C18" s="74"/>
      <c r="D18" s="77"/>
      <c r="E18" s="74"/>
      <c r="F18" s="34">
        <v>0</v>
      </c>
      <c r="G18" s="34"/>
      <c r="H18" s="34"/>
      <c r="I18" s="39"/>
      <c r="J18" s="87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88"/>
    </row>
    <row r="20" spans="1:10" ht="21" customHeight="1" x14ac:dyDescent="0.3">
      <c r="A20" s="69">
        <v>4</v>
      </c>
      <c r="B20" s="63" t="s">
        <v>22</v>
      </c>
      <c r="C20" s="74">
        <v>0</v>
      </c>
      <c r="D20" s="77">
        <v>1</v>
      </c>
      <c r="E20" s="74">
        <f t="shared" ref="E20:E44" si="2">C20*D20</f>
        <v>0</v>
      </c>
      <c r="F20" s="34">
        <v>0</v>
      </c>
      <c r="G20" s="34">
        <v>0</v>
      </c>
      <c r="H20" s="34">
        <f>F20</f>
        <v>0</v>
      </c>
      <c r="I20" s="39"/>
      <c r="J20" s="86" t="s">
        <v>23</v>
      </c>
    </row>
    <row r="21" spans="1:10" ht="21" customHeight="1" x14ac:dyDescent="0.3">
      <c r="A21" s="69"/>
      <c r="B21" s="63"/>
      <c r="C21" s="74"/>
      <c r="D21" s="77"/>
      <c r="E21" s="74"/>
      <c r="F21" s="34">
        <v>0</v>
      </c>
      <c r="G21" s="34">
        <v>0</v>
      </c>
      <c r="H21" s="34">
        <f t="shared" ref="H21:H44" si="3">F21+G21</f>
        <v>0</v>
      </c>
      <c r="I21" s="39"/>
      <c r="J21" s="87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4">SUM(D20)</f>
        <v>1</v>
      </c>
      <c r="E22" s="37">
        <f t="shared" si="4"/>
        <v>0</v>
      </c>
      <c r="F22" s="37">
        <f>SUM(F20:F21)</f>
        <v>0</v>
      </c>
      <c r="G22" s="37">
        <f t="shared" ref="G22:H22" si="5">SUM(G20:G21)</f>
        <v>0</v>
      </c>
      <c r="H22" s="37">
        <f t="shared" si="5"/>
        <v>0</v>
      </c>
      <c r="I22" s="40"/>
      <c r="J22" s="88"/>
    </row>
    <row r="23" spans="1:10" ht="21" customHeight="1" x14ac:dyDescent="0.3">
      <c r="A23" s="70">
        <v>5</v>
      </c>
      <c r="B23" s="64" t="s">
        <v>25</v>
      </c>
      <c r="C23" s="64">
        <v>0</v>
      </c>
      <c r="D23" s="70">
        <v>1</v>
      </c>
      <c r="E23" s="75">
        <f t="shared" si="2"/>
        <v>0</v>
      </c>
      <c r="F23" s="34">
        <v>0</v>
      </c>
      <c r="G23" s="51">
        <v>0</v>
      </c>
      <c r="H23" s="34">
        <f t="shared" si="3"/>
        <v>0</v>
      </c>
      <c r="I23" s="39"/>
      <c r="J23" s="78" t="s">
        <v>26</v>
      </c>
    </row>
    <row r="24" spans="1:10" ht="21" customHeight="1" x14ac:dyDescent="0.3">
      <c r="A24" s="72"/>
      <c r="B24" s="89"/>
      <c r="C24" s="89"/>
      <c r="D24" s="72"/>
      <c r="E24" s="90"/>
      <c r="F24" s="51">
        <v>0</v>
      </c>
      <c r="G24" s="51">
        <v>0</v>
      </c>
      <c r="H24" s="34">
        <f t="shared" ref="H24:H25" si="6">F24+G24</f>
        <v>0</v>
      </c>
      <c r="I24" s="50"/>
      <c r="J24" s="79"/>
    </row>
    <row r="25" spans="1:10" ht="21" customHeight="1" x14ac:dyDescent="0.3">
      <c r="A25" s="71"/>
      <c r="B25" s="65"/>
      <c r="C25" s="65"/>
      <c r="D25" s="71"/>
      <c r="E25" s="76"/>
      <c r="F25" s="51">
        <v>0</v>
      </c>
      <c r="G25" s="51">
        <v>0</v>
      </c>
      <c r="H25" s="46">
        <f t="shared" si="6"/>
        <v>0</v>
      </c>
      <c r="I25" s="50"/>
      <c r="J25" s="79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7">SUM(D23)</f>
        <v>1</v>
      </c>
      <c r="E26" s="37">
        <f t="shared" si="7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80"/>
    </row>
    <row r="27" spans="1:10" ht="21" customHeight="1" x14ac:dyDescent="0.3">
      <c r="A27" s="69">
        <v>6</v>
      </c>
      <c r="B27" s="63" t="s">
        <v>28</v>
      </c>
      <c r="C27" s="74">
        <v>0</v>
      </c>
      <c r="D27" s="77"/>
      <c r="E27" s="74">
        <f t="shared" si="2"/>
        <v>0</v>
      </c>
      <c r="F27" s="34">
        <v>0</v>
      </c>
      <c r="G27" s="34">
        <v>0</v>
      </c>
      <c r="H27" s="34">
        <f t="shared" si="3"/>
        <v>0</v>
      </c>
      <c r="I27" s="39"/>
      <c r="J27" s="78" t="s">
        <v>29</v>
      </c>
    </row>
    <row r="28" spans="1:10" ht="21" customHeight="1" x14ac:dyDescent="0.3">
      <c r="A28" s="69"/>
      <c r="B28" s="63"/>
      <c r="C28" s="74"/>
      <c r="D28" s="77"/>
      <c r="E28" s="74"/>
      <c r="F28" s="34">
        <v>0</v>
      </c>
      <c r="G28" s="34">
        <v>0</v>
      </c>
      <c r="H28" s="34">
        <f t="shared" si="3"/>
        <v>0</v>
      </c>
      <c r="I28" s="39"/>
      <c r="J28" s="87"/>
    </row>
    <row r="29" spans="1:10" ht="21" customHeight="1" x14ac:dyDescent="0.3">
      <c r="A29" s="69"/>
      <c r="B29" s="63"/>
      <c r="C29" s="74"/>
      <c r="D29" s="77"/>
      <c r="E29" s="74"/>
      <c r="F29" s="34">
        <v>0</v>
      </c>
      <c r="G29" s="34">
        <v>0</v>
      </c>
      <c r="H29" s="34">
        <f t="shared" si="3"/>
        <v>0</v>
      </c>
      <c r="I29" s="39"/>
      <c r="J29" s="87"/>
    </row>
    <row r="30" spans="1:10" ht="21" customHeight="1" x14ac:dyDescent="0.3">
      <c r="A30" s="69"/>
      <c r="B30" s="63"/>
      <c r="C30" s="74"/>
      <c r="D30" s="77"/>
      <c r="E30" s="74"/>
      <c r="F30" s="34">
        <v>0</v>
      </c>
      <c r="G30" s="34">
        <v>0</v>
      </c>
      <c r="H30" s="34">
        <f t="shared" si="3"/>
        <v>0</v>
      </c>
      <c r="I30" s="39"/>
      <c r="J30" s="87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8">SUM(D27)</f>
        <v>0</v>
      </c>
      <c r="E31" s="37">
        <f t="shared" si="8"/>
        <v>0</v>
      </c>
      <c r="F31" s="37">
        <f>SUM(F27:F30)</f>
        <v>0</v>
      </c>
      <c r="G31" s="37">
        <f t="shared" ref="G31:H31" si="9">SUM(G27:G30)</f>
        <v>0</v>
      </c>
      <c r="H31" s="37">
        <f t="shared" si="9"/>
        <v>0</v>
      </c>
      <c r="I31" s="40"/>
      <c r="J31" s="88"/>
    </row>
    <row r="32" spans="1:10" ht="21" customHeight="1" x14ac:dyDescent="0.3">
      <c r="A32" s="69">
        <v>7</v>
      </c>
      <c r="B32" s="63" t="s">
        <v>31</v>
      </c>
      <c r="C32" s="74">
        <v>0</v>
      </c>
      <c r="D32" s="77"/>
      <c r="E32" s="74">
        <f t="shared" si="2"/>
        <v>0</v>
      </c>
      <c r="F32" s="34">
        <v>0</v>
      </c>
      <c r="G32" s="34">
        <v>0</v>
      </c>
      <c r="H32" s="34">
        <f t="shared" si="3"/>
        <v>0</v>
      </c>
      <c r="I32" s="50" t="s">
        <v>91</v>
      </c>
      <c r="J32" s="81"/>
    </row>
    <row r="33" spans="1:10" ht="21" customHeight="1" x14ac:dyDescent="0.3">
      <c r="A33" s="69"/>
      <c r="B33" s="63"/>
      <c r="C33" s="74"/>
      <c r="D33" s="77"/>
      <c r="E33" s="74"/>
      <c r="F33" s="34">
        <v>0</v>
      </c>
      <c r="G33" s="34">
        <v>0</v>
      </c>
      <c r="H33" s="34">
        <f t="shared" si="3"/>
        <v>0</v>
      </c>
      <c r="I33" s="39"/>
      <c r="J33" s="82"/>
    </row>
    <row r="34" spans="1:10" ht="21" customHeight="1" x14ac:dyDescent="0.3">
      <c r="A34" s="69"/>
      <c r="B34" s="63"/>
      <c r="C34" s="74"/>
      <c r="D34" s="77"/>
      <c r="E34" s="74"/>
      <c r="F34" s="34">
        <v>0</v>
      </c>
      <c r="G34" s="34">
        <v>0</v>
      </c>
      <c r="H34" s="34">
        <f t="shared" si="3"/>
        <v>0</v>
      </c>
      <c r="I34" s="39"/>
      <c r="J34" s="82"/>
    </row>
    <row r="35" spans="1:10" ht="21" customHeight="1" x14ac:dyDescent="0.3">
      <c r="A35" s="69"/>
      <c r="B35" s="63"/>
      <c r="C35" s="74"/>
      <c r="D35" s="77"/>
      <c r="E35" s="74"/>
      <c r="F35" s="34">
        <v>0</v>
      </c>
      <c r="G35" s="34">
        <v>0</v>
      </c>
      <c r="H35" s="34">
        <f t="shared" si="3"/>
        <v>0</v>
      </c>
      <c r="I35" s="39"/>
      <c r="J35" s="82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:H36" si="11">SUM(G32:G35)</f>
        <v>0</v>
      </c>
      <c r="H36" s="37">
        <f t="shared" si="11"/>
        <v>0</v>
      </c>
      <c r="I36" s="40"/>
      <c r="J36" s="83"/>
    </row>
    <row r="37" spans="1:10" ht="21" customHeight="1" x14ac:dyDescent="0.3">
      <c r="A37" s="69">
        <v>8</v>
      </c>
      <c r="B37" s="63" t="s">
        <v>33</v>
      </c>
      <c r="C37" s="74">
        <v>0</v>
      </c>
      <c r="D37" s="77"/>
      <c r="E37" s="74">
        <f t="shared" si="2"/>
        <v>0</v>
      </c>
      <c r="F37" s="34">
        <v>0</v>
      </c>
      <c r="G37" s="34">
        <v>0</v>
      </c>
      <c r="H37" s="34">
        <f t="shared" si="3"/>
        <v>0</v>
      </c>
      <c r="I37" s="39"/>
      <c r="J37" s="86" t="s">
        <v>34</v>
      </c>
    </row>
    <row r="38" spans="1:10" ht="21" customHeight="1" x14ac:dyDescent="0.3">
      <c r="A38" s="69"/>
      <c r="B38" s="63"/>
      <c r="C38" s="74"/>
      <c r="D38" s="77"/>
      <c r="E38" s="74"/>
      <c r="F38" s="34">
        <v>0</v>
      </c>
      <c r="G38" s="34">
        <v>0</v>
      </c>
      <c r="H38" s="34">
        <f t="shared" si="3"/>
        <v>0</v>
      </c>
      <c r="I38" s="39"/>
      <c r="J38" s="87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2">SUM(D37)</f>
        <v>0</v>
      </c>
      <c r="E39" s="37">
        <f t="shared" si="12"/>
        <v>0</v>
      </c>
      <c r="F39" s="37">
        <f>SUM(F37:F38)</f>
        <v>0</v>
      </c>
      <c r="G39" s="37">
        <f t="shared" ref="G39:H39" si="13">SUM(G37:G38)</f>
        <v>0</v>
      </c>
      <c r="H39" s="37">
        <f t="shared" si="13"/>
        <v>0</v>
      </c>
      <c r="I39" s="40"/>
      <c r="J39" s="88"/>
    </row>
    <row r="40" spans="1:10" ht="21" customHeight="1" x14ac:dyDescent="0.3">
      <c r="A40" s="69">
        <v>9</v>
      </c>
      <c r="B40" s="63" t="s">
        <v>36</v>
      </c>
      <c r="C40" s="74">
        <v>0</v>
      </c>
      <c r="D40" s="77"/>
      <c r="E40" s="74">
        <f t="shared" si="2"/>
        <v>0</v>
      </c>
      <c r="F40" s="34">
        <v>0</v>
      </c>
      <c r="G40" s="34">
        <v>0</v>
      </c>
      <c r="H40" s="34">
        <f t="shared" si="3"/>
        <v>0</v>
      </c>
      <c r="I40" s="39"/>
      <c r="J40" s="78" t="s">
        <v>37</v>
      </c>
    </row>
    <row r="41" spans="1:10" ht="21" customHeight="1" x14ac:dyDescent="0.3">
      <c r="A41" s="69"/>
      <c r="B41" s="63"/>
      <c r="C41" s="74"/>
      <c r="D41" s="77"/>
      <c r="E41" s="74"/>
      <c r="F41" s="34">
        <v>0</v>
      </c>
      <c r="G41" s="34">
        <v>0</v>
      </c>
      <c r="H41" s="34">
        <f t="shared" si="3"/>
        <v>0</v>
      </c>
      <c r="I41" s="39"/>
      <c r="J41" s="79"/>
    </row>
    <row r="42" spans="1:10" ht="21" customHeight="1" x14ac:dyDescent="0.3">
      <c r="A42" s="69"/>
      <c r="B42" s="63"/>
      <c r="C42" s="74"/>
      <c r="D42" s="77"/>
      <c r="E42" s="74"/>
      <c r="F42" s="34">
        <v>0</v>
      </c>
      <c r="G42" s="34">
        <v>0</v>
      </c>
      <c r="H42" s="34">
        <f t="shared" si="3"/>
        <v>0</v>
      </c>
      <c r="I42" s="39"/>
      <c r="J42" s="79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4">SUM(D40)</f>
        <v>0</v>
      </c>
      <c r="E43" s="37">
        <f t="shared" si="14"/>
        <v>0</v>
      </c>
      <c r="F43" s="37">
        <f>SUM(F40:F42)</f>
        <v>0</v>
      </c>
      <c r="G43" s="37">
        <f t="shared" ref="G43:H43" si="15">SUM(G40:G42)</f>
        <v>0</v>
      </c>
      <c r="H43" s="37">
        <f t="shared" si="15"/>
        <v>0</v>
      </c>
      <c r="I43" s="40"/>
      <c r="J43" s="80"/>
    </row>
    <row r="44" spans="1:10" ht="21" customHeight="1" x14ac:dyDescent="0.3">
      <c r="A44" s="70">
        <v>10</v>
      </c>
      <c r="B44" s="63" t="s">
        <v>39</v>
      </c>
      <c r="C44" s="74">
        <v>0</v>
      </c>
      <c r="D44" s="77">
        <v>1</v>
      </c>
      <c r="E44" s="74">
        <f t="shared" si="2"/>
        <v>0</v>
      </c>
      <c r="F44" s="34">
        <v>0</v>
      </c>
      <c r="G44" s="34">
        <v>0</v>
      </c>
      <c r="H44" s="34">
        <f t="shared" si="3"/>
        <v>0</v>
      </c>
      <c r="I44" s="50"/>
      <c r="J44" s="81"/>
    </row>
    <row r="45" spans="1:10" ht="21" customHeight="1" x14ac:dyDescent="0.3">
      <c r="A45" s="72"/>
      <c r="B45" s="63"/>
      <c r="C45" s="74"/>
      <c r="D45" s="77"/>
      <c r="E45" s="74"/>
      <c r="F45" s="34">
        <v>0</v>
      </c>
      <c r="G45" s="34">
        <v>0</v>
      </c>
      <c r="H45" s="34">
        <f t="shared" ref="H45:H50" si="16">F45+G45</f>
        <v>0</v>
      </c>
      <c r="I45" s="39"/>
      <c r="J45" s="82"/>
    </row>
    <row r="46" spans="1:10" ht="21" customHeight="1" x14ac:dyDescent="0.3">
      <c r="A46" s="72"/>
      <c r="B46" s="63"/>
      <c r="C46" s="74"/>
      <c r="D46" s="77"/>
      <c r="E46" s="74"/>
      <c r="F46" s="34">
        <v>0</v>
      </c>
      <c r="G46" s="34">
        <v>0</v>
      </c>
      <c r="H46" s="34">
        <f t="shared" si="16"/>
        <v>0</v>
      </c>
      <c r="I46" s="39"/>
      <c r="J46" s="82"/>
    </row>
    <row r="47" spans="1:10" ht="21" customHeight="1" x14ac:dyDescent="0.3">
      <c r="A47" s="72"/>
      <c r="B47" s="63"/>
      <c r="C47" s="74"/>
      <c r="D47" s="77"/>
      <c r="E47" s="74"/>
      <c r="F47" s="34">
        <v>0</v>
      </c>
      <c r="G47" s="34">
        <v>0</v>
      </c>
      <c r="H47" s="34">
        <f t="shared" si="16"/>
        <v>0</v>
      </c>
      <c r="I47" s="39"/>
      <c r="J47" s="82"/>
    </row>
    <row r="48" spans="1:10" ht="21" customHeight="1" x14ac:dyDescent="0.3">
      <c r="A48" s="72"/>
      <c r="B48" s="63"/>
      <c r="C48" s="74"/>
      <c r="D48" s="77"/>
      <c r="E48" s="74"/>
      <c r="F48" s="34">
        <v>0</v>
      </c>
      <c r="G48" s="34">
        <v>0</v>
      </c>
      <c r="H48" s="34">
        <f t="shared" si="16"/>
        <v>0</v>
      </c>
      <c r="I48" s="39"/>
      <c r="J48" s="82"/>
    </row>
    <row r="49" spans="1:10" ht="21" customHeight="1" x14ac:dyDescent="0.3">
      <c r="A49" s="72"/>
      <c r="B49" s="63"/>
      <c r="C49" s="74"/>
      <c r="D49" s="77"/>
      <c r="E49" s="74"/>
      <c r="F49" s="34">
        <v>0</v>
      </c>
      <c r="G49" s="34">
        <v>0</v>
      </c>
      <c r="H49" s="34">
        <f t="shared" si="16"/>
        <v>0</v>
      </c>
      <c r="I49" s="39"/>
      <c r="J49" s="82"/>
    </row>
    <row r="50" spans="1:10" ht="21" customHeight="1" x14ac:dyDescent="0.3">
      <c r="A50" s="71"/>
      <c r="B50" s="63"/>
      <c r="C50" s="74"/>
      <c r="D50" s="77"/>
      <c r="E50" s="74"/>
      <c r="F50" s="34">
        <v>0</v>
      </c>
      <c r="G50" s="34">
        <v>0</v>
      </c>
      <c r="H50" s="34">
        <f t="shared" si="16"/>
        <v>0</v>
      </c>
      <c r="I50" s="39"/>
      <c r="J50" s="82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7">SUM(D44)</f>
        <v>1</v>
      </c>
      <c r="E51" s="37">
        <f t="shared" si="17"/>
        <v>0</v>
      </c>
      <c r="F51" s="37">
        <f>SUM(F44:F50)</f>
        <v>0</v>
      </c>
      <c r="G51" s="37">
        <f t="shared" ref="G51:H51" si="18">SUM(G44:G50)</f>
        <v>0</v>
      </c>
      <c r="H51" s="37">
        <f t="shared" si="18"/>
        <v>0</v>
      </c>
      <c r="I51" s="40"/>
      <c r="J51" s="83"/>
    </row>
    <row r="52" spans="1:10" ht="21" customHeight="1" x14ac:dyDescent="0.3">
      <c r="A52" s="35"/>
      <c r="B52" s="36" t="s">
        <v>41</v>
      </c>
      <c r="C52" s="37">
        <f t="shared" ref="C52:H52" si="19">SUM(C51,C43,C39,C36,C31,C26,C22,C19,C16,C13)</f>
        <v>0</v>
      </c>
      <c r="D52" s="37">
        <f t="shared" si="19"/>
        <v>4</v>
      </c>
      <c r="E52" s="37">
        <f t="shared" si="19"/>
        <v>0</v>
      </c>
      <c r="F52" s="37">
        <f t="shared" si="19"/>
        <v>192.71</v>
      </c>
      <c r="G52" s="37">
        <f t="shared" si="19"/>
        <v>0</v>
      </c>
      <c r="H52" s="37">
        <f t="shared" si="19"/>
        <v>192.71</v>
      </c>
      <c r="I52" s="40"/>
      <c r="J52" s="41"/>
    </row>
    <row r="56" spans="1:10" ht="21" customHeight="1" x14ac:dyDescent="0.3">
      <c r="A56" s="60" t="s">
        <v>42</v>
      </c>
      <c r="B56" s="61"/>
      <c r="C56" s="62" t="s">
        <v>43</v>
      </c>
      <c r="D56" s="62"/>
      <c r="E56" s="62" t="s">
        <v>44</v>
      </c>
      <c r="F56" s="62"/>
      <c r="G56" s="62" t="s">
        <v>45</v>
      </c>
      <c r="H56" s="62"/>
      <c r="I56" s="42" t="s">
        <v>46</v>
      </c>
    </row>
    <row r="57" spans="1:10" ht="21" customHeight="1" x14ac:dyDescent="0.3">
      <c r="A57" s="66">
        <f>E52</f>
        <v>0</v>
      </c>
      <c r="B57" s="67"/>
      <c r="C57" s="67">
        <f>H52</f>
        <v>192.71</v>
      </c>
      <c r="D57" s="67"/>
      <c r="E57" s="67">
        <f>F52</f>
        <v>192.71</v>
      </c>
      <c r="F57" s="67"/>
      <c r="G57" s="67">
        <f>G52</f>
        <v>0</v>
      </c>
      <c r="H57" s="67"/>
      <c r="I57" s="43">
        <f>A57-C57</f>
        <v>-192.71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16" workbookViewId="0">
      <selection activeCell="G10" sqref="G10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07421875" customWidth="1"/>
    <col min="5" max="5" width="0.921875" customWidth="1"/>
    <col min="6" max="6" width="18" customWidth="1"/>
    <col min="7" max="7" width="11.61328125" customWidth="1"/>
    <col min="8" max="8" width="11.07421875" customWidth="1"/>
    <col min="9" max="9" width="1" customWidth="1"/>
    <col min="10" max="10" width="11.921875" customWidth="1"/>
    <col min="11" max="11" width="20.921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92" t="s">
        <v>80</v>
      </c>
      <c r="G5" s="92"/>
      <c r="H5" s="5" t="s">
        <v>53</v>
      </c>
      <c r="I5" s="4"/>
      <c r="J5" s="92" t="s">
        <v>82</v>
      </c>
      <c r="K5" s="93"/>
    </row>
    <row r="6" spans="2:11" ht="20.149999999999999" customHeight="1" x14ac:dyDescent="0.3">
      <c r="B6" s="6"/>
      <c r="C6" s="7"/>
      <c r="D6" s="8" t="s">
        <v>54</v>
      </c>
      <c r="E6" s="8"/>
      <c r="F6" s="94" t="s">
        <v>83</v>
      </c>
      <c r="G6" s="94"/>
      <c r="H6" s="8" t="s">
        <v>55</v>
      </c>
      <c r="I6" s="7"/>
      <c r="J6" s="94" t="s">
        <v>81</v>
      </c>
      <c r="K6" s="95"/>
    </row>
    <row r="7" spans="2:11" ht="20.149999999999999" customHeight="1" x14ac:dyDescent="0.3">
      <c r="B7" s="6"/>
      <c r="C7" s="7"/>
      <c r="D7" s="8" t="s">
        <v>56</v>
      </c>
      <c r="E7" s="8"/>
      <c r="F7" s="94"/>
      <c r="G7" s="94"/>
      <c r="H7" s="8" t="s">
        <v>57</v>
      </c>
      <c r="I7" s="7"/>
      <c r="J7" s="94" t="s">
        <v>84</v>
      </c>
      <c r="K7" s="9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6" t="s">
        <v>88</v>
      </c>
      <c r="K8" s="97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8" t="s">
        <v>1</v>
      </c>
      <c r="C10" s="99"/>
      <c r="D10" s="13" t="s">
        <v>59</v>
      </c>
      <c r="E10" s="98" t="s">
        <v>60</v>
      </c>
      <c r="F10" s="99"/>
      <c r="G10" s="15" t="s">
        <v>61</v>
      </c>
      <c r="H10" s="14" t="s">
        <v>62</v>
      </c>
      <c r="I10" s="98" t="s">
        <v>63</v>
      </c>
      <c r="J10" s="99"/>
      <c r="K10" s="15" t="s">
        <v>64</v>
      </c>
    </row>
    <row r="11" spans="2:11" ht="20.149999999999999" customHeight="1" x14ac:dyDescent="0.3">
      <c r="B11" s="100">
        <v>1</v>
      </c>
      <c r="C11" s="101"/>
      <c r="D11" s="109" t="s">
        <v>65</v>
      </c>
      <c r="E11" s="100" t="s">
        <v>66</v>
      </c>
      <c r="F11" s="101"/>
      <c r="G11" s="16">
        <v>0</v>
      </c>
      <c r="H11" s="16"/>
      <c r="I11" s="102"/>
      <c r="J11" s="103"/>
      <c r="K11" s="21" t="s">
        <v>67</v>
      </c>
    </row>
    <row r="12" spans="2:11" ht="20.149999999999999" customHeight="1" x14ac:dyDescent="0.3">
      <c r="B12" s="100">
        <v>2</v>
      </c>
      <c r="C12" s="101"/>
      <c r="D12" s="110"/>
      <c r="E12" s="91" t="s">
        <v>68</v>
      </c>
      <c r="F12" s="91"/>
      <c r="G12" s="56">
        <v>0</v>
      </c>
      <c r="H12" s="47">
        <v>260.17</v>
      </c>
      <c r="I12" s="102"/>
      <c r="J12" s="103"/>
      <c r="K12" s="21" t="s">
        <v>69</v>
      </c>
    </row>
    <row r="13" spans="2:11" ht="20.149999999999999" customHeight="1" x14ac:dyDescent="0.3">
      <c r="B13" s="52"/>
      <c r="C13" s="53"/>
      <c r="D13" s="110"/>
      <c r="E13" s="91" t="s">
        <v>68</v>
      </c>
      <c r="F13" s="91"/>
      <c r="G13" s="56">
        <v>0</v>
      </c>
      <c r="H13" s="56">
        <v>1089.73</v>
      </c>
      <c r="I13" s="54"/>
      <c r="J13" s="55"/>
      <c r="K13" s="21"/>
    </row>
    <row r="14" spans="2:11" ht="20.149999999999999" customHeight="1" x14ac:dyDescent="0.3">
      <c r="B14" s="100">
        <v>3</v>
      </c>
      <c r="C14" s="101"/>
      <c r="D14" s="110"/>
      <c r="E14" s="91" t="s">
        <v>68</v>
      </c>
      <c r="F14" s="91"/>
      <c r="G14" s="56">
        <v>0</v>
      </c>
      <c r="H14" s="16">
        <v>49</v>
      </c>
      <c r="I14" s="102"/>
      <c r="J14" s="103"/>
      <c r="K14" s="21" t="s">
        <v>85</v>
      </c>
    </row>
    <row r="15" spans="2:11" ht="20.149999999999999" customHeight="1" x14ac:dyDescent="0.3">
      <c r="B15" s="52"/>
      <c r="C15" s="53"/>
      <c r="D15" s="110"/>
      <c r="E15" s="91" t="s">
        <v>68</v>
      </c>
      <c r="F15" s="91"/>
      <c r="G15" s="56">
        <v>0</v>
      </c>
      <c r="H15" s="56">
        <v>21</v>
      </c>
      <c r="I15" s="54"/>
      <c r="J15" s="55"/>
      <c r="K15" s="21" t="s">
        <v>86</v>
      </c>
    </row>
    <row r="16" spans="2:11" ht="20.149999999999999" customHeight="1" x14ac:dyDescent="0.3">
      <c r="B16" s="48"/>
      <c r="C16" s="49"/>
      <c r="D16" s="110"/>
      <c r="E16" s="91" t="s">
        <v>68</v>
      </c>
      <c r="F16" s="91"/>
      <c r="G16" s="56">
        <v>0</v>
      </c>
      <c r="H16" s="47">
        <v>32</v>
      </c>
      <c r="I16" s="47">
        <v>43.8</v>
      </c>
      <c r="J16" s="47"/>
      <c r="K16" s="21" t="s">
        <v>87</v>
      </c>
    </row>
    <row r="17" spans="1:11" ht="20.149999999999999" customHeight="1" x14ac:dyDescent="0.3">
      <c r="B17" s="100">
        <v>4</v>
      </c>
      <c r="C17" s="101"/>
      <c r="D17" s="110"/>
      <c r="E17" s="100" t="s">
        <v>70</v>
      </c>
      <c r="F17" s="101"/>
      <c r="G17" s="56">
        <v>0</v>
      </c>
      <c r="H17" s="16"/>
      <c r="I17" s="47">
        <v>159</v>
      </c>
      <c r="J17" s="47"/>
      <c r="K17" s="21"/>
    </row>
    <row r="18" spans="1:11" ht="20.149999999999999" customHeight="1" x14ac:dyDescent="0.3">
      <c r="B18" s="100">
        <v>5</v>
      </c>
      <c r="C18" s="101"/>
      <c r="D18" s="109" t="s">
        <v>39</v>
      </c>
      <c r="E18" s="91"/>
      <c r="F18" s="91"/>
      <c r="G18" s="56">
        <v>0</v>
      </c>
      <c r="H18" s="16"/>
      <c r="I18" s="102"/>
      <c r="J18" s="103"/>
      <c r="K18" s="21"/>
    </row>
    <row r="19" spans="1:11" ht="20.149999999999999" customHeight="1" x14ac:dyDescent="0.3">
      <c r="B19" s="100">
        <v>6</v>
      </c>
      <c r="C19" s="101"/>
      <c r="D19" s="110"/>
      <c r="E19" s="91"/>
      <c r="F19" s="91"/>
      <c r="G19" s="16">
        <v>0</v>
      </c>
      <c r="H19" s="16"/>
      <c r="I19" s="102"/>
      <c r="J19" s="103"/>
      <c r="K19" s="21"/>
    </row>
    <row r="20" spans="1:11" ht="20.149999999999999" customHeight="1" x14ac:dyDescent="0.3">
      <c r="B20" s="100">
        <v>7</v>
      </c>
      <c r="C20" s="101"/>
      <c r="D20" s="111"/>
      <c r="E20" s="91"/>
      <c r="F20" s="91"/>
      <c r="G20" s="16">
        <v>0</v>
      </c>
      <c r="H20" s="16"/>
      <c r="I20" s="102"/>
      <c r="J20" s="103"/>
      <c r="K20" s="21"/>
    </row>
    <row r="21" spans="1:11" ht="20.149999999999999" customHeight="1" x14ac:dyDescent="0.3">
      <c r="B21" s="98" t="s">
        <v>41</v>
      </c>
      <c r="C21" s="104"/>
      <c r="D21" s="104"/>
      <c r="E21" s="104"/>
      <c r="F21" s="99"/>
      <c r="G21" s="17">
        <f>SUM(G11:G20)</f>
        <v>0</v>
      </c>
      <c r="H21" s="17">
        <f>SUM(H11:H20)</f>
        <v>1451.9</v>
      </c>
      <c r="I21" s="105">
        <v>0</v>
      </c>
      <c r="J21" s="106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107" t="s">
        <v>62</v>
      </c>
      <c r="C23" s="107"/>
      <c r="D23" s="107"/>
      <c r="E23" s="107"/>
      <c r="F23" s="107"/>
      <c r="G23" s="107" t="s">
        <v>71</v>
      </c>
      <c r="H23" s="107"/>
      <c r="I23" s="107"/>
      <c r="J23" s="107"/>
      <c r="K23" s="15" t="s">
        <v>72</v>
      </c>
    </row>
    <row r="24" spans="1:11" ht="20.149999999999999" customHeight="1" x14ac:dyDescent="0.3">
      <c r="B24" s="108">
        <f>H21</f>
        <v>1451.9</v>
      </c>
      <c r="C24" s="108"/>
      <c r="D24" s="108"/>
      <c r="E24" s="108"/>
      <c r="F24" s="108"/>
      <c r="G24" s="108">
        <f>I21</f>
        <v>0</v>
      </c>
      <c r="H24" s="108"/>
      <c r="I24" s="108"/>
      <c r="J24" s="108"/>
      <c r="K24" s="24">
        <f>SUM(B24:J24)</f>
        <v>1451.9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8.45" x14ac:dyDescent="0.3">
      <c r="A29" s="57" t="s">
        <v>75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1" spans="1:11" ht="20.149999999999999" customHeight="1" x14ac:dyDescent="0.3">
      <c r="B31" s="3"/>
      <c r="C31" s="4"/>
      <c r="D31" s="5" t="s">
        <v>52</v>
      </c>
      <c r="E31" s="5"/>
      <c r="F31" s="92"/>
      <c r="G31" s="92"/>
      <c r="H31" s="5" t="s">
        <v>53</v>
      </c>
      <c r="I31" s="4"/>
      <c r="J31" s="92"/>
      <c r="K31" s="93"/>
    </row>
    <row r="32" spans="1:11" ht="20.149999999999999" customHeight="1" x14ac:dyDescent="0.3">
      <c r="B32" s="6"/>
      <c r="C32" s="7"/>
      <c r="D32" s="8" t="s">
        <v>54</v>
      </c>
      <c r="E32" s="8"/>
      <c r="F32" s="94"/>
      <c r="G32" s="94"/>
      <c r="H32" s="8" t="s">
        <v>55</v>
      </c>
      <c r="I32" s="7"/>
      <c r="J32" s="94"/>
      <c r="K32" s="95"/>
    </row>
    <row r="33" spans="2:11" ht="20.149999999999999" customHeight="1" x14ac:dyDescent="0.3">
      <c r="B33" s="6"/>
      <c r="C33" s="7"/>
      <c r="D33" s="8" t="s">
        <v>56</v>
      </c>
      <c r="E33" s="8"/>
      <c r="F33" s="94"/>
      <c r="G33" s="94"/>
      <c r="H33" s="8" t="s">
        <v>57</v>
      </c>
      <c r="I33" s="7"/>
      <c r="J33" s="94"/>
      <c r="K33" s="95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58</v>
      </c>
      <c r="I34" s="10"/>
      <c r="J34" s="96"/>
      <c r="K34" s="97"/>
    </row>
    <row r="35" spans="2:11" ht="20.149999999999999" customHeight="1" x14ac:dyDescent="0.3"/>
    <row r="36" spans="2:11" ht="20.149999999999999" customHeight="1" x14ac:dyDescent="0.3">
      <c r="B36" s="91"/>
      <c r="C36" s="91"/>
      <c r="D36" s="18" t="s">
        <v>76</v>
      </c>
      <c r="E36" s="91" t="s">
        <v>77</v>
      </c>
      <c r="F36" s="91"/>
      <c r="G36" s="16" t="s">
        <v>78</v>
      </c>
      <c r="H36" s="16" t="s">
        <v>79</v>
      </c>
      <c r="I36" s="112" t="s">
        <v>41</v>
      </c>
      <c r="J36" s="112"/>
      <c r="K36" s="25" t="s">
        <v>64</v>
      </c>
    </row>
    <row r="37" spans="2:11" ht="20.149999999999999" customHeight="1" x14ac:dyDescent="0.3">
      <c r="B37" s="91">
        <v>1</v>
      </c>
      <c r="C37" s="91"/>
      <c r="D37" s="19"/>
      <c r="E37" s="91"/>
      <c r="F37" s="91"/>
      <c r="G37" s="16"/>
      <c r="H37" s="16"/>
      <c r="I37" s="102">
        <f>G37*H37</f>
        <v>0</v>
      </c>
      <c r="J37" s="103"/>
      <c r="K37" s="26"/>
    </row>
    <row r="38" spans="2:11" ht="20.149999999999999" customHeight="1" x14ac:dyDescent="0.3">
      <c r="B38" s="91">
        <v>2</v>
      </c>
      <c r="C38" s="91"/>
      <c r="D38" s="19"/>
      <c r="E38" s="91"/>
      <c r="F38" s="91"/>
      <c r="G38" s="16"/>
      <c r="H38" s="16"/>
      <c r="I38" s="102">
        <f t="shared" ref="I38:I39" si="0">G38*H38</f>
        <v>0</v>
      </c>
      <c r="J38" s="103"/>
      <c r="K38" s="26"/>
    </row>
    <row r="39" spans="2:11" ht="20.149999999999999" customHeight="1" x14ac:dyDescent="0.3">
      <c r="B39" s="91">
        <v>3</v>
      </c>
      <c r="C39" s="91"/>
      <c r="D39" s="19"/>
      <c r="E39" s="91"/>
      <c r="F39" s="91"/>
      <c r="G39" s="16">
        <v>0</v>
      </c>
      <c r="H39" s="16"/>
      <c r="I39" s="102">
        <f t="shared" si="0"/>
        <v>0</v>
      </c>
      <c r="J39" s="103"/>
      <c r="K39" s="26"/>
    </row>
    <row r="40" spans="2:11" ht="20.149999999999999" customHeight="1" x14ac:dyDescent="0.3">
      <c r="B40" s="98" t="s">
        <v>41</v>
      </c>
      <c r="C40" s="104"/>
      <c r="D40" s="104"/>
      <c r="E40" s="104"/>
      <c r="F40" s="99"/>
      <c r="G40" s="17"/>
      <c r="H40" s="17">
        <f>SUM(H22:H39)</f>
        <v>0</v>
      </c>
      <c r="I40" s="105">
        <f>SUM(I37:J39)</f>
        <v>0</v>
      </c>
      <c r="J40" s="106"/>
      <c r="K40" s="22"/>
    </row>
    <row r="41" spans="2:11" ht="20.149999999999999" customHeight="1" x14ac:dyDescent="0.3">
      <c r="B41" s="7" t="s">
        <v>73</v>
      </c>
      <c r="C41" s="7"/>
      <c r="D41" s="7"/>
      <c r="E41" s="7"/>
      <c r="F41" s="7" t="s">
        <v>48</v>
      </c>
      <c r="G41" s="7" t="s">
        <v>74</v>
      </c>
      <c r="H41" s="7"/>
      <c r="I41" s="7"/>
      <c r="J41" s="7" t="s">
        <v>50</v>
      </c>
      <c r="K41" s="7"/>
    </row>
  </sheetData>
  <mergeCells count="64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A29:K29"/>
    <mergeCell ref="I37:J37"/>
    <mergeCell ref="F31:G31"/>
    <mergeCell ref="J31:K31"/>
    <mergeCell ref="F32:G32"/>
    <mergeCell ref="J32:K32"/>
    <mergeCell ref="F33:G33"/>
    <mergeCell ref="J33:K33"/>
    <mergeCell ref="B21:F21"/>
    <mergeCell ref="I21:J21"/>
    <mergeCell ref="B23:F23"/>
    <mergeCell ref="G23:J23"/>
    <mergeCell ref="B24:F24"/>
    <mergeCell ref="G24:J24"/>
    <mergeCell ref="I18:J18"/>
    <mergeCell ref="B19:C19"/>
    <mergeCell ref="E19:F19"/>
    <mergeCell ref="I19:J19"/>
    <mergeCell ref="B20:C20"/>
    <mergeCell ref="E20:F20"/>
    <mergeCell ref="I20:J20"/>
    <mergeCell ref="B17:C17"/>
    <mergeCell ref="E17:F17"/>
    <mergeCell ref="E16:F16"/>
    <mergeCell ref="B18:C18"/>
    <mergeCell ref="E18:F18"/>
    <mergeCell ref="B12:C12"/>
    <mergeCell ref="E12:F12"/>
    <mergeCell ref="I12:J12"/>
    <mergeCell ref="B14:C14"/>
    <mergeCell ref="E14:F14"/>
    <mergeCell ref="I14:J14"/>
    <mergeCell ref="E13:F13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2020-04-23T06:13:18Z</cp:lastPrinted>
  <dcterms:created xsi:type="dcterms:W3CDTF">2014-04-15T08:52:00Z</dcterms:created>
  <dcterms:modified xsi:type="dcterms:W3CDTF">2020-04-23T06:13:54Z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