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<sst xmlns="http://schemas.openxmlformats.org/spreadsheetml/2006/main" count="84">
  <si>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</si>
  <si>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 xml:space="preserve">团号：HMZB-180704-JTK681 </t>
  </si>
  <si>
    <t>会议日期：7.4-7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</si>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</sst>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178" formatCode="#,##0.00;[Red]#,##0.00"/>
    <numFmt numFmtId="41" formatCode="_ * #,##0_ ;_ * \-#,##0_ ;_ * &quot;-&quot;_ ;_ @_ 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22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29" fillId="34" borderId="21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6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176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workbookViewId="0">
      <selection activeCell="F26" sqref="$A25:$XFD26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6" max="6" width="11.5454545454545"/>
    <col min="8" max="8" width="11.5454545454545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s="50" customFormat="1" customHeight="1" spans="1:10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87"/>
      <c r="J10" s="88"/>
    </row>
    <row r="11" customHeight="1" spans="1:10">
      <c r="A11" s="68">
        <v>2</v>
      </c>
      <c r="B11" s="69" t="s">
        <v>18</v>
      </c>
      <c r="C11" s="70">
        <v>0</v>
      </c>
      <c r="D11" s="68"/>
      <c r="E11" s="70">
        <f>C11*D11</f>
        <v>0</v>
      </c>
      <c r="F11" s="63">
        <v>0</v>
      </c>
      <c r="G11" s="63">
        <v>0</v>
      </c>
      <c r="H11" s="63">
        <f>F11+G11</f>
        <v>0</v>
      </c>
      <c r="I11" s="84"/>
      <c r="J11" s="89" t="s">
        <v>19</v>
      </c>
    </row>
    <row r="12" customHeight="1" spans="1:10">
      <c r="A12" s="71"/>
      <c r="B12" s="72"/>
      <c r="C12" s="73"/>
      <c r="D12" s="71"/>
      <c r="E12" s="73"/>
      <c r="F12" s="63">
        <v>0</v>
      </c>
      <c r="G12" s="63">
        <v>0</v>
      </c>
      <c r="H12" s="63">
        <f t="shared" ref="H12" si="0">F12+G12</f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87"/>
      <c r="J13" s="88"/>
    </row>
    <row r="14" customHeight="1" spans="1:10">
      <c r="A14" s="61">
        <v>3</v>
      </c>
      <c r="B14" s="62" t="s">
        <v>21</v>
      </c>
      <c r="C14" s="63">
        <v>0</v>
      </c>
      <c r="D14" s="64"/>
      <c r="E14" s="63">
        <f>C14*D14</f>
        <v>0</v>
      </c>
      <c r="F14" s="63">
        <v>2229.85</v>
      </c>
      <c r="G14" s="63">
        <v>0</v>
      </c>
      <c r="H14" s="63">
        <f>F14+G14</f>
        <v>2229.85</v>
      </c>
      <c r="I14" s="84"/>
      <c r="J14" s="90" t="s">
        <v>22</v>
      </c>
    </row>
    <row r="15" customHeight="1" spans="1:10">
      <c r="A15" s="61"/>
      <c r="B15" s="62"/>
      <c r="C15" s="63"/>
      <c r="D15" s="64"/>
      <c r="E15" s="63"/>
      <c r="F15" s="63">
        <v>0</v>
      </c>
      <c r="G15" s="63">
        <v>0</v>
      </c>
      <c r="H15" s="63">
        <f>F15+G15</f>
        <v>0</v>
      </c>
      <c r="I15" s="84"/>
      <c r="J15" s="91"/>
    </row>
    <row r="16" s="50" customFormat="1" customHeight="1" spans="1:10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2229.85</v>
      </c>
      <c r="G16" s="67">
        <f>SUM(G14:G15)</f>
        <v>0</v>
      </c>
      <c r="H16" s="67">
        <f>SUM(H14:H15)</f>
        <v>2229.85</v>
      </c>
      <c r="I16" s="87"/>
      <c r="J16" s="92"/>
    </row>
    <row r="17" customHeight="1" spans="1:10">
      <c r="A17" s="61">
        <v>4</v>
      </c>
      <c r="B17" s="62" t="s">
        <v>24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4"/>
      <c r="J17" s="90" t="s">
        <v>25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4"/>
      <c r="J18" s="91"/>
    </row>
    <row r="19" s="50" customFormat="1" customHeight="1" spans="1:10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 t="shared" ref="G19:H19" si="3">SUM(G17:G18)</f>
        <v>0</v>
      </c>
      <c r="H19" s="67">
        <f t="shared" si="3"/>
        <v>0</v>
      </c>
      <c r="I19" s="87"/>
      <c r="J19" s="92"/>
    </row>
    <row r="20" customHeight="1" spans="1:10">
      <c r="A20" s="68">
        <v>5</v>
      </c>
      <c r="B20" s="69" t="s">
        <v>27</v>
      </c>
      <c r="C20" s="70">
        <v>0</v>
      </c>
      <c r="D20" s="68"/>
      <c r="E20" s="70">
        <f>C20*D20</f>
        <v>0</v>
      </c>
      <c r="F20" s="63">
        <v>0</v>
      </c>
      <c r="G20" s="63">
        <v>0</v>
      </c>
      <c r="H20" s="63">
        <f>F20+G20</f>
        <v>0</v>
      </c>
      <c r="I20" s="84"/>
      <c r="J20" s="89" t="s">
        <v>28</v>
      </c>
    </row>
    <row r="21" customHeight="1" spans="1:10">
      <c r="A21" s="71"/>
      <c r="B21" s="72"/>
      <c r="C21" s="73"/>
      <c r="D21" s="71"/>
      <c r="E21" s="73"/>
      <c r="F21" s="63">
        <v>0</v>
      </c>
      <c r="G21" s="63">
        <v>0</v>
      </c>
      <c r="H21" s="63">
        <f t="shared" ref="H21" si="4">F21+G21</f>
        <v>0</v>
      </c>
      <c r="I21" s="84"/>
      <c r="J21" s="86"/>
    </row>
    <row r="22" s="50" customFormat="1" customHeight="1" spans="1:10">
      <c r="A22" s="65"/>
      <c r="B22" s="66" t="s">
        <v>29</v>
      </c>
      <c r="C22" s="67">
        <f>SUM(C20)</f>
        <v>0</v>
      </c>
      <c r="D22" s="67">
        <f t="shared" ref="D22:E22" si="5">SUM(D20)</f>
        <v>0</v>
      </c>
      <c r="E22" s="67">
        <f t="shared" si="5"/>
        <v>0</v>
      </c>
      <c r="F22" s="67">
        <f>SUM(F20:F21)</f>
        <v>0</v>
      </c>
      <c r="G22" s="67">
        <f>SUM(G20:G21)</f>
        <v>0</v>
      </c>
      <c r="H22" s="67">
        <f t="shared" ref="H22" si="6">SUM(H20:H21)</f>
        <v>0</v>
      </c>
      <c r="I22" s="87"/>
      <c r="J22" s="88"/>
    </row>
    <row r="23" customHeight="1" spans="1:10">
      <c r="A23" s="61">
        <v>6</v>
      </c>
      <c r="B23" s="62" t="s">
        <v>30</v>
      </c>
      <c r="C23" s="63">
        <v>0</v>
      </c>
      <c r="D23" s="64"/>
      <c r="E23" s="63">
        <f>C23*D23</f>
        <v>0</v>
      </c>
      <c r="F23" s="63">
        <v>0</v>
      </c>
      <c r="G23" s="63">
        <v>0</v>
      </c>
      <c r="H23" s="63">
        <f>F23+G23</f>
        <v>0</v>
      </c>
      <c r="I23" s="84"/>
      <c r="J23" s="89" t="s">
        <v>31</v>
      </c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>F24+G24</f>
        <v>0</v>
      </c>
      <c r="I24" s="84"/>
      <c r="J24" s="91"/>
    </row>
    <row r="25" s="50" customFormat="1" customHeight="1" spans="1:10">
      <c r="A25" s="65"/>
      <c r="B25" s="66" t="s">
        <v>32</v>
      </c>
      <c r="C25" s="67">
        <f>SUM(C23)</f>
        <v>0</v>
      </c>
      <c r="D25" s="67">
        <f t="shared" ref="D25:E25" si="7">SUM(D23)</f>
        <v>0</v>
      </c>
      <c r="E25" s="67">
        <f t="shared" si="7"/>
        <v>0</v>
      </c>
      <c r="F25" s="67">
        <f>SUM(F23:F24)</f>
        <v>0</v>
      </c>
      <c r="G25" s="67">
        <f>SUM(G23:G24)</f>
        <v>0</v>
      </c>
      <c r="H25" s="67">
        <f>SUM(H23:H24)</f>
        <v>0</v>
      </c>
      <c r="I25" s="87"/>
      <c r="J25" s="92"/>
    </row>
    <row r="26" customHeight="1" spans="1:10">
      <c r="A26" s="61">
        <v>7</v>
      </c>
      <c r="B26" s="62" t="s">
        <v>33</v>
      </c>
      <c r="C26" s="63">
        <v>0</v>
      </c>
      <c r="D26" s="64"/>
      <c r="E26" s="63">
        <f>C26*D26</f>
        <v>0</v>
      </c>
      <c r="F26" s="63">
        <v>0</v>
      </c>
      <c r="G26" s="63">
        <v>0</v>
      </c>
      <c r="H26" s="63">
        <f t="shared" ref="H25:H38" si="8">F26+G26</f>
        <v>0</v>
      </c>
      <c r="I26" s="84"/>
      <c r="J26" s="93"/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si="8"/>
        <v>0</v>
      </c>
      <c r="I27" s="84"/>
      <c r="J27" s="94"/>
    </row>
    <row r="28" s="50" customFormat="1" customHeight="1" spans="1:10">
      <c r="A28" s="65"/>
      <c r="B28" s="66" t="s">
        <v>34</v>
      </c>
      <c r="C28" s="67">
        <f>SUM(C26)</f>
        <v>0</v>
      </c>
      <c r="D28" s="67">
        <f t="shared" ref="D28:E28" si="9">SUM(D26)</f>
        <v>0</v>
      </c>
      <c r="E28" s="67">
        <f t="shared" si="9"/>
        <v>0</v>
      </c>
      <c r="F28" s="67">
        <f>SUM(F26:F27)</f>
        <v>0</v>
      </c>
      <c r="G28" s="67">
        <f>SUM(G26:G27)</f>
        <v>0</v>
      </c>
      <c r="H28" s="67">
        <f>SUM(H26:H27)</f>
        <v>0</v>
      </c>
      <c r="I28" s="87"/>
      <c r="J28" s="95"/>
    </row>
    <row r="29" customHeight="1" spans="1:10">
      <c r="A29" s="61">
        <v>8</v>
      </c>
      <c r="B29" s="62" t="s">
        <v>35</v>
      </c>
      <c r="C29" s="63">
        <v>0</v>
      </c>
      <c r="D29" s="64"/>
      <c r="E29" s="63">
        <f>C29*D29</f>
        <v>0</v>
      </c>
      <c r="F29" s="63">
        <v>0</v>
      </c>
      <c r="G29" s="63">
        <v>0</v>
      </c>
      <c r="H29" s="63">
        <f>F29+G29</f>
        <v>0</v>
      </c>
      <c r="I29" s="84"/>
      <c r="J29" s="90" t="s">
        <v>36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>F30+G30</f>
        <v>0</v>
      </c>
      <c r="I30" s="84"/>
      <c r="J30" s="91"/>
    </row>
    <row r="31" s="50" customFormat="1" customHeight="1" spans="1:10">
      <c r="A31" s="65"/>
      <c r="B31" s="66" t="s">
        <v>37</v>
      </c>
      <c r="C31" s="67">
        <f>SUM(C29)</f>
        <v>0</v>
      </c>
      <c r="D31" s="67">
        <f t="shared" ref="D31:E31" si="10">SUM(D29)</f>
        <v>0</v>
      </c>
      <c r="E31" s="67">
        <f t="shared" si="10"/>
        <v>0</v>
      </c>
      <c r="F31" s="67">
        <f>SUM(F29:F30)</f>
        <v>0</v>
      </c>
      <c r="G31" s="67">
        <f t="shared" ref="G31:H31" si="11">SUM(G29:G30)</f>
        <v>0</v>
      </c>
      <c r="H31" s="67">
        <f t="shared" si="11"/>
        <v>0</v>
      </c>
      <c r="I31" s="87"/>
      <c r="J31" s="92"/>
    </row>
    <row r="32" customHeight="1" spans="1:10">
      <c r="A32" s="61">
        <v>9</v>
      </c>
      <c r="B32" s="62" t="s">
        <v>38</v>
      </c>
      <c r="C32" s="63">
        <v>0</v>
      </c>
      <c r="D32" s="64"/>
      <c r="E32" s="63">
        <f>C32*D32</f>
        <v>0</v>
      </c>
      <c r="F32" s="63">
        <v>0</v>
      </c>
      <c r="G32" s="63">
        <v>0</v>
      </c>
      <c r="H32" s="63">
        <f>F32+G32</f>
        <v>0</v>
      </c>
      <c r="I32" s="84"/>
      <c r="J32" s="89" t="s">
        <v>39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>F33+G33</f>
        <v>0</v>
      </c>
      <c r="I33" s="84"/>
      <c r="J33" s="86"/>
    </row>
    <row r="34" s="50" customFormat="1" customHeight="1" spans="1:10">
      <c r="A34" s="65"/>
      <c r="B34" s="66" t="s">
        <v>40</v>
      </c>
      <c r="C34" s="67">
        <f>SUM(C32)</f>
        <v>0</v>
      </c>
      <c r="D34" s="67">
        <f t="shared" ref="D34:E34" si="12">SUM(D32)</f>
        <v>0</v>
      </c>
      <c r="E34" s="67">
        <f t="shared" si="12"/>
        <v>0</v>
      </c>
      <c r="F34" s="67">
        <f>SUM(F32:F33)</f>
        <v>0</v>
      </c>
      <c r="G34" s="67">
        <f>SUM(G32:G33)</f>
        <v>0</v>
      </c>
      <c r="H34" s="67">
        <f>SUM(H32:H33)</f>
        <v>0</v>
      </c>
      <c r="I34" s="87"/>
      <c r="J34" s="88"/>
    </row>
    <row r="35" customHeight="1" spans="1:10">
      <c r="A35" s="68">
        <v>10</v>
      </c>
      <c r="B35" s="62" t="s">
        <v>41</v>
      </c>
      <c r="C35" s="63">
        <v>0</v>
      </c>
      <c r="D35" s="64"/>
      <c r="E35" s="63">
        <f>C35*D35</f>
        <v>0</v>
      </c>
      <c r="F35" s="63">
        <v>0</v>
      </c>
      <c r="G35" s="63">
        <v>0</v>
      </c>
      <c r="H35" s="63">
        <f>F35+G35</f>
        <v>0</v>
      </c>
      <c r="I35" s="84"/>
      <c r="J35" s="93"/>
    </row>
    <row r="36" customHeight="1" spans="1:10">
      <c r="A36" s="74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4"/>
      <c r="J36" s="94"/>
    </row>
    <row r="37" s="50" customFormat="1" customHeight="1" spans="1:10">
      <c r="A37" s="65"/>
      <c r="B37" s="66" t="s">
        <v>42</v>
      </c>
      <c r="C37" s="67">
        <f>SUM(C35)</f>
        <v>0</v>
      </c>
      <c r="D37" s="67">
        <f t="shared" ref="D37:E37" si="13">SUM(D35)</f>
        <v>0</v>
      </c>
      <c r="E37" s="67">
        <f t="shared" si="13"/>
        <v>0</v>
      </c>
      <c r="F37" s="67">
        <f>SUM(F35:F36)</f>
        <v>0</v>
      </c>
      <c r="G37" s="67">
        <f>SUM(G35:G36)</f>
        <v>0</v>
      </c>
      <c r="H37" s="67">
        <f>SUM(H35:H36)</f>
        <v>0</v>
      </c>
      <c r="I37" s="87"/>
      <c r="J37" s="95"/>
    </row>
    <row r="38" customHeight="1" spans="1:10">
      <c r="A38" s="65"/>
      <c r="B38" s="66" t="s">
        <v>43</v>
      </c>
      <c r="C38" s="67">
        <f>SUM(C37,C34,C31,C28,C25,C22,C19,C16,C13,C10)</f>
        <v>0</v>
      </c>
      <c r="D38" s="67">
        <f t="shared" ref="D38:H38" si="14">SUM(D37,D34,D31,D28,D25,D22,D19,D16,D13,D10)</f>
        <v>0</v>
      </c>
      <c r="E38" s="67">
        <f t="shared" si="14"/>
        <v>0</v>
      </c>
      <c r="F38" s="67">
        <f t="shared" si="14"/>
        <v>2229.85</v>
      </c>
      <c r="G38" s="67">
        <f t="shared" si="14"/>
        <v>0</v>
      </c>
      <c r="H38" s="67">
        <f t="shared" si="14"/>
        <v>2229.85</v>
      </c>
      <c r="I38" s="87"/>
      <c r="J38" s="96"/>
    </row>
    <row r="42" customHeight="1" spans="1:9">
      <c r="A42" s="75" t="s">
        <v>44</v>
      </c>
      <c r="B42" s="76"/>
      <c r="C42" s="77" t="s">
        <v>45</v>
      </c>
      <c r="D42" s="77"/>
      <c r="E42" s="77" t="s">
        <v>46</v>
      </c>
      <c r="F42" s="77"/>
      <c r="G42" s="77" t="s">
        <v>47</v>
      </c>
      <c r="H42" s="77"/>
      <c r="I42" s="97" t="s">
        <v>48</v>
      </c>
    </row>
    <row r="43" customHeight="1" spans="1:9">
      <c r="A43" s="78">
        <f>E38</f>
        <v>0</v>
      </c>
      <c r="B43" s="79"/>
      <c r="C43" s="79">
        <f>H38</f>
        <v>2229.85</v>
      </c>
      <c r="D43" s="79"/>
      <c r="E43" s="79">
        <f>F38</f>
        <v>2229.85</v>
      </c>
      <c r="F43" s="79"/>
      <c r="G43" s="79">
        <f>G38</f>
        <v>0</v>
      </c>
      <c r="H43" s="79"/>
      <c r="I43" s="98">
        <f>A43-C43</f>
        <v>-2229.85</v>
      </c>
    </row>
    <row r="45" customHeight="1" spans="1:9">
      <c r="A45" s="80" t="s">
        <v>49</v>
      </c>
      <c r="B45" s="81"/>
      <c r="C45" s="82" t="s">
        <v>50</v>
      </c>
      <c r="D45" s="80"/>
      <c r="E45" s="80" t="s">
        <v>51</v>
      </c>
      <c r="F45" s="80"/>
      <c r="G45" s="80" t="s">
        <v>52</v>
      </c>
      <c r="H45" s="80"/>
      <c r="I45" s="81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2018-08-08T06:39:57Z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