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<sst xmlns="http://schemas.openxmlformats.org/spreadsheetml/2006/main" count="109" uniqueCount="88">
  <si>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</si>
  <si>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</si>
  <si>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</si>
  <si>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</si>
  <si>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</si>
  <si>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</si>
  <si>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</si>
  <si>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</si>
  <si>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</si>
  <si>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</si>
  <si>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</si>
  <si>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</si>
  <si>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</si>
  <si>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</si>
  <si>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</si>
  <si>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</si>
  <si>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</si>
  <si>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</si>
  <si>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</si>
  <si>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</si>
  <si>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</si>
  <si>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</si>
  <si>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</si>
  <si>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</si>
  <si>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</si>
  <si>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</si>
  <si>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</si>
  <si>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</si>
  <si>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</si>
  <si>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</si>
  <si>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</si>
  <si>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</si>
  <si>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</si>
  <si>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</si>
  <si>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</si>
  <si>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</si>
  <si>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</si>
  <si>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</si>
  <si>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</si>
  <si>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</si>
  <si>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</si>
  <si>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</si>
  <si>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埃及签证供应商费用</t>
  </si>
  <si>
    <t>巴西签证费用</t>
  </si>
  <si>
    <t>巴西快递费</t>
  </si>
  <si>
    <t>美国邮寄费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</si>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</sst>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0" workbookViewId="0">
      <selection activeCell="I50" sqref="I50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1.8888888888889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8" t="s">
        <v>1</v>
      </c>
      <c r="I4" s="77"/>
      <c r="J4" s="77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2323</v>
      </c>
      <c r="G45" s="58">
        <v>0</v>
      </c>
      <c r="H45" s="58">
        <f t="shared" ref="H45:H57" si="19">F45+G45</f>
        <v>2323</v>
      </c>
      <c r="I45" s="89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20000</v>
      </c>
      <c r="G46" s="58">
        <v>17500</v>
      </c>
      <c r="H46" s="58">
        <f t="shared" si="19"/>
        <v>37500</v>
      </c>
      <c r="I46" s="78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169</v>
      </c>
      <c r="H47" s="58">
        <f t="shared" si="19"/>
        <v>169</v>
      </c>
      <c r="I47" s="78" t="s">
        <v>44</v>
      </c>
      <c r="J47" s="87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243</v>
      </c>
      <c r="H48" s="58">
        <f t="shared" si="19"/>
        <v>243</v>
      </c>
      <c r="I48" s="78" t="s">
        <v>45</v>
      </c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78"/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8"/>
      <c r="J53" s="87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8"/>
      <c r="J54" s="87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8"/>
      <c r="J56" s="87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7"/>
    </row>
    <row r="58" s="45" customFormat="1" customHeight="1" spans="1:10">
      <c r="A58" s="60"/>
      <c r="B58" s="61" t="s">
        <v>46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22323</v>
      </c>
      <c r="G58" s="70">
        <f>SUM(G45:G56)</f>
        <v>17912</v>
      </c>
      <c r="H58" s="62">
        <f>SUM(H45:H56)</f>
        <v>40235</v>
      </c>
      <c r="I58" s="81"/>
      <c r="J58" s="88"/>
    </row>
    <row r="59" customHeight="1" spans="1:10">
      <c r="A59" s="60"/>
      <c r="B59" s="61" t="s">
        <v>47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22323</v>
      </c>
      <c r="G59" s="70">
        <f t="shared" si="21"/>
        <v>17912</v>
      </c>
      <c r="H59" s="62">
        <f t="shared" si="21"/>
        <v>40235</v>
      </c>
      <c r="I59" s="81"/>
      <c r="J59" s="90"/>
    </row>
    <row r="63" customHeight="1" spans="1:9">
      <c r="A63" s="71" t="s">
        <v>48</v>
      </c>
      <c r="B63" s="72"/>
      <c r="C63" s="73" t="s">
        <v>49</v>
      </c>
      <c r="D63" s="73"/>
      <c r="E63" s="73" t="s">
        <v>50</v>
      </c>
      <c r="F63" s="73"/>
      <c r="G63" s="73" t="s">
        <v>51</v>
      </c>
      <c r="H63" s="73"/>
      <c r="I63" s="91" t="s">
        <v>52</v>
      </c>
    </row>
    <row r="64" customHeight="1" spans="1:9">
      <c r="A64" s="74">
        <f>C59</f>
        <v>0</v>
      </c>
      <c r="B64" s="75"/>
      <c r="C64" s="75">
        <f>H59</f>
        <v>40235</v>
      </c>
      <c r="D64" s="75"/>
      <c r="E64" s="75">
        <f>F59</f>
        <v>22323</v>
      </c>
      <c r="F64" s="75"/>
      <c r="G64" s="75">
        <f>G59</f>
        <v>17912</v>
      </c>
      <c r="H64" s="75"/>
      <c r="I64" s="92">
        <f>A64-C64</f>
        <v>-40235</v>
      </c>
    </row>
    <row r="66" customHeight="1" spans="1:9">
      <c r="A66" s="93" t="s">
        <v>53</v>
      </c>
      <c r="B66" s="45"/>
      <c r="C66" s="94" t="s">
        <v>54</v>
      </c>
      <c r="D66" s="93"/>
      <c r="E66" s="93" t="s">
        <v>55</v>
      </c>
      <c r="F66" s="93"/>
      <c r="G66" s="93" t="s">
        <v>56</v>
      </c>
      <c r="H66" s="93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.1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20.1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81</v>
      </c>
      <c r="C23" s="9"/>
      <c r="D23" s="9"/>
      <c r="E23" s="9"/>
      <c r="F23" s="9" t="s">
        <v>54</v>
      </c>
      <c r="G23" s="9" t="s">
        <v>82</v>
      </c>
      <c r="H23" s="9"/>
      <c r="I23" s="9"/>
      <c r="J23" s="9" t="s">
        <v>56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47</v>
      </c>
      <c r="J33" s="22"/>
      <c r="K33" s="43" t="s">
        <v>70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81</v>
      </c>
      <c r="C38" s="9"/>
      <c r="D38" s="9"/>
      <c r="E38" s="9"/>
      <c r="F38" s="9" t="s">
        <v>54</v>
      </c>
      <c r="G38" s="9" t="s">
        <v>82</v>
      </c>
      <c r="H38" s="9"/>
      <c r="I38" s="9"/>
      <c r="J38" s="9" t="s">
        <v>56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2023-10-20T09:46:32Z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9146BD0463404D8FA3DD2F2F25B512B7_13</vt:lpwstr>
  </property>
</Properties>
</file>