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<sst xmlns="http://schemas.openxmlformats.org/spreadsheetml/2006/main" count="91">
  <si>
    <t>【借款报销单】</t>
  </si>
  <si>
    <t>团号：KMJ-1710-B18ANS286</t>
  </si>
  <si>
    <t>会议日期：2017年10月18日-20日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</si>
  <si>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</si>
  <si>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</si>
  <si>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</si>
  <si>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</si>
  <si>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</si>
  <si>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</si>
  <si>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</si>
  <si>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</si>
  <si>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</si>
  <si>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</si>
  <si>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</si>
  <si>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</si>
  <si>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</si>
  <si>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</si>
  <si>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</si>
  <si>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</si>
  <si>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</si>
  <si>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</si>
  <si>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</si>
  <si>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</si>
  <si>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</si>
  <si>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</si>
  <si>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</si>
  <si>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</si>
  <si>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</si>
  <si>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</si>
  <si>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</si>
  <si>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</si>
  <si>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</si>
  <si>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</si>
  <si>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</si>
  <si>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</si>
  <si>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</si>
  <si>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</si>
  <si>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</si>
  <si>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</si>
  <si>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</si>
  <si>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</si>
  <si>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</si>
  <si>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</si>
  <si>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</si>
  <si>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</si>
  <si>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</si>
  <si>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</si>
  <si>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</si>
  <si>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</si>
  <si>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</si>
  <si>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</si>
  <si>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</si>
  <si>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</si>
  <si>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</si>
  <si>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</si>
  <si>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</si>
  <si>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</si>
  <si>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业务经理</t>
  </si>
  <si>
    <t>发生地:</t>
  </si>
  <si>
    <t>北京+重庆</t>
  </si>
  <si>
    <t>部门:</t>
  </si>
  <si>
    <t>会奖2部B组</t>
  </si>
  <si>
    <t>发生日期:</t>
  </si>
  <si>
    <t>12月20日-23日</t>
  </si>
  <si>
    <t>报销日期:</t>
  </si>
  <si>
    <t>团号:</t>
  </si>
  <si>
    <t>HMJB-190101-ANS294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</si>
  <si>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</si>
  <si>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</si>
  <si>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</si>
  <si>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</si>
  <si>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</si>
  <si>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</si>
  <si>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</si>
  <si>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</si>
  <si>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</si>
  <si>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</si>
  <si>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</si>
  <si>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</si>
  <si>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</si>
  <si>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</si>
  <si>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打车费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</si>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</sst>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.00;[Red]#,##0.00"/>
    <numFmt numFmtId="177" formatCode="#,##0.00_ "/>
    <numFmt numFmtId="178" formatCode="0.00_);[Red]\(0.00\)"/>
    <numFmt numFmtId="179" formatCode="yyyy&quot;年&quot;m&quot;月&quot;d&quot;日&quot;;@"/>
    <numFmt numFmtId="180" formatCode="0.00_ "/>
    <numFmt numFmtId="181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4" fillId="22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4" borderId="18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7" fillId="21" borderId="23" applyNumberFormat="0" applyAlignment="0" applyProtection="0">
      <alignment vertical="center"/>
    </xf>
    <xf numFmtId="0" fontId="21" fillId="21" borderId="21" applyNumberFormat="0" applyAlignment="0" applyProtection="0">
      <alignment vertical="center"/>
    </xf>
    <xf numFmtId="0" fontId="26" fillId="25" borderId="22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1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1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1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A58" sqref="A58:B58"/>
    </sheetView>
  </sheetViews>
  <sheetFormatPr defaultColWidth="9" defaultRowHeight="21" customHeight="1"/>
  <cols>
    <col min="1" max="1" width="9" style="54"/>
    <col min="2" max="2" width="16.7583333333333" customWidth="1"/>
    <col min="3" max="3" width="11.5" style="5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87"/>
      <c r="J8" s="88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87"/>
      <c r="J9" s="89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87"/>
      <c r="J10" s="89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87"/>
      <c r="J11" s="89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87"/>
      <c r="J12" s="89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90"/>
      <c r="J13" s="91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87"/>
      <c r="J14" s="88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87"/>
      <c r="J15" s="89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0"/>
      <c r="J16" s="91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87"/>
      <c r="J17" s="92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87"/>
      <c r="J18" s="93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87"/>
      <c r="J19" s="93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87"/>
      <c r="J20" s="93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90"/>
      <c r="J21" s="94"/>
    </row>
    <row r="22" customHeight="1" spans="1:10">
      <c r="A22" s="64">
        <v>4</v>
      </c>
      <c r="B22" s="65" t="s">
        <v>24</v>
      </c>
      <c r="C22" s="66">
        <v>10000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87"/>
      <c r="J22" s="92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87"/>
      <c r="J23" s="93"/>
    </row>
    <row r="24" s="53" customFormat="1" customHeight="1" spans="1:10">
      <c r="A24" s="68"/>
      <c r="B24" s="69" t="s">
        <v>26</v>
      </c>
      <c r="C24" s="70">
        <f>SUM(C22)</f>
        <v>10000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90"/>
      <c r="J24" s="94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87"/>
      <c r="J25" s="88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87"/>
      <c r="J26" s="89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90"/>
      <c r="J27" s="91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87"/>
      <c r="J28" s="88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87"/>
      <c r="J29" s="93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87"/>
      <c r="J30" s="93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87"/>
      <c r="J31" s="93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90"/>
      <c r="J32" s="94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87"/>
      <c r="J33" s="95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87"/>
      <c r="J34" s="96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87"/>
      <c r="J35" s="96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87"/>
      <c r="J36" s="96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90"/>
      <c r="J37" s="97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87"/>
      <c r="J38" s="92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87"/>
      <c r="J39" s="93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90"/>
      <c r="J40" s="94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87"/>
      <c r="J41" s="88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87"/>
      <c r="J42" s="89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87"/>
      <c r="J43" s="89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90"/>
      <c r="J44" s="91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87"/>
      <c r="J45" s="95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87"/>
      <c r="J46" s="96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87"/>
      <c r="J47" s="96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87"/>
      <c r="J48" s="96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87"/>
      <c r="J49" s="96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87"/>
      <c r="J50" s="96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87"/>
      <c r="J51" s="96"/>
    </row>
    <row r="52" s="53" customFormat="1" customHeight="1" spans="1:10">
      <c r="A52" s="68"/>
      <c r="B52" s="69" t="s">
        <v>42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90"/>
      <c r="J52" s="97"/>
    </row>
    <row r="53" customHeight="1" spans="1:10">
      <c r="A53" s="68"/>
      <c r="B53" s="69" t="s">
        <v>43</v>
      </c>
      <c r="C53" s="70">
        <f>SUM(C52,C44,C40,C37,C32,C27,C24,C21,C16,C13)</f>
        <v>10000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0</v>
      </c>
      <c r="G53" s="70">
        <f t="shared" si="22"/>
        <v>0</v>
      </c>
      <c r="H53" s="70">
        <f t="shared" si="22"/>
        <v>0</v>
      </c>
      <c r="I53" s="90"/>
      <c r="J53" s="98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99" t="s">
        <v>48</v>
      </c>
    </row>
    <row r="58" customHeight="1" spans="1:9">
      <c r="A58" s="81">
        <f>E53</f>
        <v>0</v>
      </c>
      <c r="B58" s="82"/>
      <c r="C58" s="82">
        <f>H53</f>
        <v>0</v>
      </c>
      <c r="D58" s="82"/>
      <c r="E58" s="82">
        <f>F53</f>
        <v>0</v>
      </c>
      <c r="F58" s="82"/>
      <c r="G58" s="82">
        <f>G53</f>
        <v>0</v>
      </c>
      <c r="H58" s="82"/>
      <c r="I58" s="100">
        <f>A58-C58</f>
        <v>0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workbookViewId="0">
      <selection activeCell="N12" sqref="N12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1.7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7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8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9"/>
      <c r="J7" s="40">
        <v>43494</v>
      </c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41"/>
      <c r="J8" s="15" t="s">
        <v>66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3"/>
      <c r="J11" s="44"/>
      <c r="K11" s="45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649</v>
      </c>
      <c r="H12" s="25"/>
      <c r="I12" s="43"/>
      <c r="J12" s="44"/>
      <c r="K12" s="45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3"/>
      <c r="J13" s="44"/>
      <c r="K13" s="45" t="s">
        <v>75</v>
      </c>
    </row>
    <row r="14" ht="20.1" customHeight="1" spans="2:11">
      <c r="B14" s="22">
        <v>4</v>
      </c>
      <c r="C14" s="23"/>
      <c r="D14" s="26"/>
      <c r="E14" s="22" t="s">
        <v>79</v>
      </c>
      <c r="F14" s="23"/>
      <c r="G14" s="25">
        <v>37</v>
      </c>
      <c r="H14" s="25"/>
      <c r="I14" s="43"/>
      <c r="J14" s="44"/>
      <c r="K14" s="45" t="s">
        <v>80</v>
      </c>
    </row>
    <row r="15" ht="20.1" customHeight="1" spans="2:11">
      <c r="B15" s="22">
        <v>5</v>
      </c>
      <c r="C15" s="23"/>
      <c r="D15" s="24" t="s">
        <v>41</v>
      </c>
      <c r="E15" s="27" t="s">
        <v>81</v>
      </c>
      <c r="F15" s="27"/>
      <c r="G15" s="25">
        <v>0</v>
      </c>
      <c r="H15" s="25"/>
      <c r="I15" s="43"/>
      <c r="J15" s="44"/>
      <c r="K15" s="45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3"/>
      <c r="J16" s="44"/>
      <c r="K16" s="45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3"/>
      <c r="J17" s="44"/>
      <c r="K17" s="45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686</v>
      </c>
      <c r="H18" s="30">
        <f>SUM(H11:H17)</f>
        <v>0</v>
      </c>
      <c r="I18" s="46">
        <f>SUM(I11:J17)</f>
        <v>0</v>
      </c>
      <c r="J18" s="47"/>
      <c r="K18" s="48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9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82</v>
      </c>
      <c r="H20" s="21"/>
      <c r="I20" s="21"/>
      <c r="J20" s="21"/>
      <c r="K20" s="21" t="s">
        <v>83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50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84</v>
      </c>
      <c r="C23" s="16"/>
      <c r="D23" s="16"/>
      <c r="E23" s="16"/>
      <c r="F23" s="16" t="s">
        <v>50</v>
      </c>
      <c r="G23" s="16" t="s">
        <v>85</v>
      </c>
      <c r="H23" s="16"/>
      <c r="I23" s="16"/>
      <c r="J23" s="16" t="s">
        <v>52</v>
      </c>
      <c r="K23" s="16"/>
    </row>
    <row r="26" ht="18.7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/>
      <c r="G28" s="7"/>
      <c r="H28" s="6" t="s">
        <v>56</v>
      </c>
      <c r="I28" s="5"/>
      <c r="J28" s="7"/>
      <c r="K28" s="37"/>
    </row>
    <row r="29" ht="20.1" customHeight="1" spans="2:11">
      <c r="B29" s="8"/>
      <c r="C29" s="9"/>
      <c r="D29" s="10" t="s">
        <v>58</v>
      </c>
      <c r="E29" s="10"/>
      <c r="F29" s="11"/>
      <c r="G29" s="11"/>
      <c r="H29" s="10" t="s">
        <v>60</v>
      </c>
      <c r="I29" s="9"/>
      <c r="J29" s="11"/>
      <c r="K29" s="38"/>
    </row>
    <row r="30" ht="20.1" customHeight="1" spans="2:11">
      <c r="B30" s="8"/>
      <c r="C30" s="9"/>
      <c r="D30" s="10" t="s">
        <v>62</v>
      </c>
      <c r="E30" s="10"/>
      <c r="F30" s="11"/>
      <c r="G30" s="11"/>
      <c r="H30" s="10" t="s">
        <v>64</v>
      </c>
      <c r="I30" s="39"/>
      <c r="J30" s="11"/>
      <c r="K30" s="38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41"/>
      <c r="J31" s="15"/>
      <c r="K31" s="42"/>
    </row>
    <row r="32" ht="20.1" customHeight="1"/>
    <row r="33" ht="20.1" customHeight="1" spans="2:11">
      <c r="B33" s="27"/>
      <c r="C33" s="27"/>
      <c r="D33" s="32" t="s">
        <v>87</v>
      </c>
      <c r="E33" s="27" t="s">
        <v>88</v>
      </c>
      <c r="F33" s="27"/>
      <c r="G33" s="25" t="s">
        <v>89</v>
      </c>
      <c r="H33" s="25" t="s">
        <v>90</v>
      </c>
      <c r="I33" s="25" t="s">
        <v>43</v>
      </c>
      <c r="J33" s="25"/>
      <c r="K33" s="51" t="s">
        <v>72</v>
      </c>
    </row>
    <row r="34" ht="20.1" customHeight="1" spans="2:11">
      <c r="B34" s="27">
        <v>1</v>
      </c>
      <c r="C34" s="27"/>
      <c r="D34" s="33"/>
      <c r="E34" s="34"/>
      <c r="F34" s="27"/>
      <c r="G34" s="25"/>
      <c r="H34" s="25"/>
      <c r="I34" s="43"/>
      <c r="J34" s="44"/>
      <c r="K34" s="52"/>
    </row>
    <row r="35" ht="20.1" customHeight="1" spans="2:11">
      <c r="B35" s="27">
        <v>2</v>
      </c>
      <c r="C35" s="27"/>
      <c r="D35" s="33"/>
      <c r="E35" s="34"/>
      <c r="F35" s="27"/>
      <c r="G35" s="25"/>
      <c r="H35" s="25"/>
      <c r="I35" s="43"/>
      <c r="J35" s="44"/>
      <c r="K35" s="52"/>
    </row>
    <row r="36" ht="20.1" customHeight="1" spans="2:11">
      <c r="B36" s="27">
        <v>3</v>
      </c>
      <c r="C36" s="27"/>
      <c r="D36" s="33"/>
      <c r="E36" s="35"/>
      <c r="F36" s="35"/>
      <c r="G36" s="25"/>
      <c r="H36" s="25"/>
      <c r="I36" s="43"/>
      <c r="J36" s="44"/>
      <c r="K36" s="52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0</v>
      </c>
      <c r="I37" s="46">
        <f>SUM(I34:J36)</f>
        <v>0</v>
      </c>
      <c r="J37" s="47"/>
      <c r="K37" s="48"/>
    </row>
    <row r="38" ht="20.1" customHeight="1" spans="2:11">
      <c r="B38" s="16" t="s">
        <v>84</v>
      </c>
      <c r="C38" s="16"/>
      <c r="D38" s="16"/>
      <c r="E38" s="16"/>
      <c r="F38" s="16" t="s">
        <v>50</v>
      </c>
      <c r="G38" s="16" t="s">
        <v>85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2017-09-06T05:53:00Z</cp:lastPrinted>
  <dcterms:modified xsi:type="dcterms:W3CDTF">2019-01-29T09:18:21Z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2052-11.1.0.8412</vt:lpwstr>
  </property>
</Properties>
</file>