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jacky\Desktop\"/>
    </mc:Choice>
  </mc:AlternateContent>
  <xr:revisionPtr revIDLastSave="0" documentId="13_ncr:1_{D02DB9B7-9056-4D61-93A7-9DD234895FC7}" xr6:coauthVersionLast="47" xr6:coauthVersionMax="47" xr10:uidLastSave="{00000000-0000-0000-0000-000000000000}"/>
  <bookViews>
    <workbookView xWindow="20" yWindow="20" windowWidth="21580" windowHeight="136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H22" i="1"/>
  <c r="H28" i="1" s="1"/>
  <c r="B31" i="1" s="1"/>
  <c r="G22" i="1"/>
  <c r="G19" i="1"/>
  <c r="J20" i="1"/>
  <c r="J25" i="1"/>
  <c r="I44" i="1"/>
  <c r="I45" i="1" s="1"/>
  <c r="I43" i="1"/>
  <c r="H45" i="1"/>
  <c r="G28" i="1" l="1"/>
  <c r="I28" i="1"/>
  <c r="G31" i="1" s="1"/>
  <c r="K31" i="1" s="1"/>
</calcChain>
</file>

<file path=xl/sharedStrings.xml><?xml version="1.0" encoding="utf-8"?>
<sst xmlns="http://schemas.openxmlformats.org/spreadsheetml/2006/main" count="78" uniqueCount="60">
  <si>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</si>
  <si>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</si>
  <si>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</si>
  <si>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</si>
  <si>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</si>
  <si>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</si>
  <si>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</si>
  <si>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</si>
  <si>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</si>
  <si>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</si>
  <si>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</si>
  <si>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</si>
  <si>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</si>
  <si>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</si>
  <si>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</si>
  <si>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</si>
  <si>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</si>
  <si>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</si>
  <si>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</si>
  <si>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</si>
  <si>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</si>
  <si>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</si>
  <si>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</si>
  <si>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</si>
  <si>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</si>
  <si>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</si>
  <si>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</si>
  <si>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</si>
  <si>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</si>
  <si>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</si>
  <si>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</si>
  <si>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</si>
  <si>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</si>
  <si>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</si>
  <si>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北京</t>
    <phoneticPr fontId="2" type="noConversion"/>
  </si>
  <si>
    <t>经理</t>
    <phoneticPr fontId="2" type="noConversion"/>
  </si>
  <si>
    <t>经理</t>
    <phoneticPr fontId="2" type="noConversion"/>
  </si>
  <si>
    <t>范瑞芬</t>
    <phoneticPr fontId="2" type="noConversion"/>
  </si>
  <si>
    <t>市场及资源管理部门</t>
    <phoneticPr fontId="7" type="noConversion"/>
  </si>
  <si>
    <t>周末</t>
    <phoneticPr fontId="2" type="noConversion"/>
  </si>
  <si>
    <t>市场及资源管理部门</t>
    <phoneticPr fontId="2" type="noConversion"/>
  </si>
  <si>
    <t>成都</t>
    <phoneticPr fontId="2" type="noConversion"/>
  </si>
  <si>
    <t>1.6-1.17</t>
    <phoneticPr fontId="2" type="noConversion"/>
  </si>
  <si>
    <t>2022.1.20</t>
    <phoneticPr fontId="2" type="noConversion"/>
  </si>
  <si>
    <t>12月8日踩点机票</t>
    <phoneticPr fontId="2" type="noConversion"/>
  </si>
  <si>
    <t>闪送</t>
    <phoneticPr fontId="2" type="noConversion"/>
  </si>
  <si>
    <t>见行程单</t>
    <phoneticPr fontId="2" type="noConversion"/>
  </si>
  <si>
    <t>5*269蛋糕</t>
    <phoneticPr fontId="2" type="noConversion"/>
  </si>
  <si>
    <t>1.6-7/1.15-16</t>
    <phoneticPr fontId="2" type="noConversion"/>
  </si>
  <si>
    <t>1.8-1.14</t>
    <phoneticPr fontId="2" type="noConversion"/>
  </si>
  <si>
    <t>2022.1.20</t>
    <phoneticPr fontId="7" type="noConversion"/>
  </si>
  <si>
    <t>HMZA-220113-ZJT182</t>
    <phoneticPr fontId="2" type="noConversion"/>
  </si>
  <si>
    <t>喜茶</t>
    <phoneticPr fontId="2" type="noConversion"/>
  </si>
  <si>
    <t>顺丰</t>
    <phoneticPr fontId="2" type="noConversion"/>
  </si>
  <si>
    <t>成都及北京</t>
    <phoneticPr fontId="2" type="noConversion"/>
  </si>
  <si>
    <t>打样物品、药品</t>
    <phoneticPr fontId="2" type="noConversion"/>
  </si>
  <si>
    <t>香薰打样购买及药品</t>
    <phoneticPr fontId="2" type="noConversion"/>
  </si>
  <si>
    <t>核酸检测</t>
    <phoneticPr fontId="2" type="noConversion"/>
  </si>
  <si>
    <t xml:space="preserve"> </t>
    <phoneticPr fontId="2" type="noConversion"/>
  </si>
  <si>
    <t>员工餐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</si>
</sst>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9" fillId="3" borderId="11" xfId="1" applyFont="1" applyFill="1" applyBorder="1" applyAlignment="1">
      <alignment vertical="center" wrapText="1"/>
    </xf>
    <xf numFmtId="0" fontId="9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31" fontId="6" fillId="2" borderId="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546587</xdr:colOff>
      <xdr:row>6</xdr:row>
      <xdr:rowOff>47624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workbookViewId="0">
      <selection activeCell="O40" sqref="O40"/>
    </sheetView>
  </sheetViews>
  <sheetFormatPr defaultColWidth="8.90625" defaultRowHeight="14" x14ac:dyDescent="0.25"/>
  <cols>
    <col min="1" max="1" width="1.453125" customWidth="1"/>
    <col min="2" max="3" width="2.08984375" customWidth="1"/>
    <col min="4" max="4" width="12.08984375" customWidth="1"/>
    <col min="5" max="5" width="0.90625" customWidth="1"/>
    <col min="6" max="6" width="15.453125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16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5" x14ac:dyDescent="0.25">
      <c r="B5" s="54" t="s">
        <v>0</v>
      </c>
      <c r="C5" s="54"/>
      <c r="D5" s="54"/>
      <c r="E5" s="54"/>
      <c r="F5" s="54"/>
      <c r="G5" s="54"/>
      <c r="H5" s="54"/>
      <c r="I5" s="54"/>
      <c r="J5" s="54"/>
      <c r="K5" s="54"/>
    </row>
    <row r="6" spans="2:11" ht="16.5" x14ac:dyDescent="0.2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x14ac:dyDescent="0.25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x14ac:dyDescent="0.25">
      <c r="B8" s="7"/>
      <c r="C8" s="8"/>
      <c r="D8" s="9" t="s">
        <v>1</v>
      </c>
      <c r="E8" s="9"/>
      <c r="F8" s="57" t="s">
        <v>37</v>
      </c>
      <c r="G8" s="57"/>
      <c r="H8" s="9" t="s">
        <v>2</v>
      </c>
      <c r="I8" s="8"/>
      <c r="J8" s="57" t="s">
        <v>36</v>
      </c>
      <c r="K8" s="58"/>
    </row>
    <row r="9" spans="2:11" x14ac:dyDescent="0.25">
      <c r="B9" s="7"/>
      <c r="C9" s="8"/>
      <c r="D9" s="9" t="s">
        <v>3</v>
      </c>
      <c r="E9" s="9"/>
      <c r="F9" s="57" t="s">
        <v>41</v>
      </c>
      <c r="G9" s="57"/>
      <c r="H9" s="9" t="s">
        <v>4</v>
      </c>
      <c r="I9" s="8"/>
      <c r="J9" s="57" t="s">
        <v>40</v>
      </c>
      <c r="K9" s="58"/>
    </row>
    <row r="10" spans="2:11" x14ac:dyDescent="0.25">
      <c r="B10" s="7"/>
      <c r="C10" s="8"/>
      <c r="D10" s="9" t="s">
        <v>5</v>
      </c>
      <c r="E10" s="9"/>
      <c r="F10" s="57" t="s">
        <v>42</v>
      </c>
      <c r="G10" s="57"/>
      <c r="H10" s="9" t="s">
        <v>6</v>
      </c>
      <c r="I10" s="10"/>
      <c r="J10" s="57" t="s">
        <v>43</v>
      </c>
      <c r="K10" s="58"/>
    </row>
    <row r="11" spans="2:11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x14ac:dyDescent="0.2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x14ac:dyDescent="0.25">
      <c r="B13" s="73" t="s">
        <v>7</v>
      </c>
      <c r="C13" s="74"/>
      <c r="D13" s="15" t="s">
        <v>8</v>
      </c>
      <c r="E13" s="45" t="s">
        <v>9</v>
      </c>
      <c r="F13" s="47"/>
      <c r="G13" s="16" t="s">
        <v>10</v>
      </c>
      <c r="H13" s="17" t="s">
        <v>11</v>
      </c>
      <c r="I13" s="45" t="s">
        <v>12</v>
      </c>
      <c r="J13" s="47"/>
      <c r="K13" s="16" t="s">
        <v>13</v>
      </c>
    </row>
    <row r="14" spans="2:11" x14ac:dyDescent="0.25">
      <c r="B14" s="62">
        <v>1</v>
      </c>
      <c r="C14" s="63"/>
      <c r="D14" s="64" t="s">
        <v>14</v>
      </c>
      <c r="E14" s="62" t="s">
        <v>15</v>
      </c>
      <c r="F14" s="63"/>
      <c r="G14" s="18">
        <v>1016</v>
      </c>
      <c r="H14" s="18">
        <v>1016</v>
      </c>
      <c r="I14" s="43"/>
      <c r="J14" s="44"/>
      <c r="K14" s="19" t="s">
        <v>44</v>
      </c>
    </row>
    <row r="15" spans="2:11" x14ac:dyDescent="0.25">
      <c r="B15" s="62">
        <v>2</v>
      </c>
      <c r="C15" s="63"/>
      <c r="D15" s="65"/>
      <c r="E15" s="67" t="s">
        <v>16</v>
      </c>
      <c r="F15" s="68"/>
      <c r="G15" s="18">
        <v>1543.73</v>
      </c>
      <c r="H15" s="18">
        <v>1543.73</v>
      </c>
      <c r="I15" s="43"/>
      <c r="J15" s="44"/>
      <c r="K15" s="20" t="s">
        <v>46</v>
      </c>
    </row>
    <row r="16" spans="2:11" x14ac:dyDescent="0.25">
      <c r="B16" s="62">
        <v>3</v>
      </c>
      <c r="C16" s="63"/>
      <c r="D16" s="65"/>
      <c r="E16" s="69"/>
      <c r="F16" s="70"/>
      <c r="G16" s="18"/>
      <c r="H16" s="34"/>
      <c r="I16" s="21"/>
      <c r="J16" s="22"/>
      <c r="K16" s="20"/>
    </row>
    <row r="17" spans="2:12" x14ac:dyDescent="0.25">
      <c r="B17" s="62">
        <v>4</v>
      </c>
      <c r="C17" s="63"/>
      <c r="D17" s="65"/>
      <c r="E17" s="69"/>
      <c r="F17" s="70"/>
      <c r="G17" s="18"/>
      <c r="H17" s="18"/>
      <c r="I17" s="21"/>
      <c r="J17" s="22"/>
      <c r="K17" s="20"/>
    </row>
    <row r="18" spans="2:12" x14ac:dyDescent="0.25">
      <c r="B18" s="62">
        <v>5</v>
      </c>
      <c r="C18" s="63"/>
      <c r="D18" s="65"/>
      <c r="E18" s="62" t="s">
        <v>17</v>
      </c>
      <c r="F18" s="63"/>
      <c r="G18" s="18"/>
      <c r="H18" s="18"/>
      <c r="I18" s="43"/>
      <c r="J18" s="44"/>
      <c r="K18" s="19"/>
    </row>
    <row r="19" spans="2:12" x14ac:dyDescent="0.25">
      <c r="B19" s="62">
        <v>6</v>
      </c>
      <c r="C19" s="63"/>
      <c r="D19" s="65"/>
      <c r="E19" s="67" t="s">
        <v>18</v>
      </c>
      <c r="F19" s="68"/>
      <c r="G19" s="18">
        <f>807+538</f>
        <v>1345</v>
      </c>
      <c r="H19" s="18">
        <v>1345</v>
      </c>
      <c r="I19" s="43"/>
      <c r="J19" s="44"/>
      <c r="K19" s="20" t="s">
        <v>47</v>
      </c>
    </row>
    <row r="20" spans="2:12" x14ac:dyDescent="0.25">
      <c r="B20" s="62">
        <v>7</v>
      </c>
      <c r="C20" s="63"/>
      <c r="D20" s="65"/>
      <c r="E20" s="69"/>
      <c r="F20" s="70"/>
      <c r="G20" s="18">
        <v>433</v>
      </c>
      <c r="H20" s="18"/>
      <c r="I20" s="21"/>
      <c r="J20" s="22">
        <f>G20</f>
        <v>433</v>
      </c>
      <c r="K20" s="20" t="s">
        <v>59</v>
      </c>
    </row>
    <row r="21" spans="2:12" x14ac:dyDescent="0.25">
      <c r="B21" s="62">
        <v>8</v>
      </c>
      <c r="C21" s="63"/>
      <c r="D21" s="65"/>
      <c r="E21" s="69"/>
      <c r="F21" s="70"/>
      <c r="G21" s="18">
        <v>271</v>
      </c>
      <c r="H21" s="18">
        <v>271</v>
      </c>
      <c r="I21" s="21"/>
      <c r="J21" s="22"/>
      <c r="K21" s="20" t="s">
        <v>52</v>
      </c>
    </row>
    <row r="22" spans="2:12" x14ac:dyDescent="0.25">
      <c r="B22" s="38"/>
      <c r="C22" s="39"/>
      <c r="D22" s="65"/>
      <c r="E22" s="71"/>
      <c r="F22" s="72"/>
      <c r="G22" s="37">
        <f>144+185.6</f>
        <v>329.6</v>
      </c>
      <c r="H22" s="37">
        <f>G22</f>
        <v>329.6</v>
      </c>
      <c r="I22" s="35"/>
      <c r="J22" s="36"/>
      <c r="K22" s="40"/>
    </row>
    <row r="23" spans="2:12" x14ac:dyDescent="0.25">
      <c r="B23" s="62">
        <v>9</v>
      </c>
      <c r="C23" s="63"/>
      <c r="D23" s="66"/>
      <c r="E23" s="62" t="s">
        <v>19</v>
      </c>
      <c r="F23" s="63"/>
      <c r="G23" s="18">
        <v>1500</v>
      </c>
      <c r="H23" s="18">
        <v>1500</v>
      </c>
      <c r="I23" s="43"/>
      <c r="J23" s="44"/>
      <c r="K23" s="20"/>
    </row>
    <row r="24" spans="2:12" x14ac:dyDescent="0.25">
      <c r="B24" s="62">
        <v>10</v>
      </c>
      <c r="C24" s="63"/>
      <c r="D24" s="64" t="s">
        <v>20</v>
      </c>
      <c r="E24" s="42" t="s">
        <v>45</v>
      </c>
      <c r="F24" s="42"/>
      <c r="G24" s="18">
        <v>242.55</v>
      </c>
      <c r="H24" s="18">
        <v>242.55</v>
      </c>
      <c r="I24" s="43"/>
      <c r="J24" s="44"/>
      <c r="K24" s="20"/>
    </row>
    <row r="25" spans="2:12" x14ac:dyDescent="0.25">
      <c r="B25" s="62">
        <v>11</v>
      </c>
      <c r="C25" s="63"/>
      <c r="D25" s="65"/>
      <c r="E25" s="42" t="s">
        <v>55</v>
      </c>
      <c r="F25" s="42"/>
      <c r="G25" s="18">
        <f>27+18</f>
        <v>45</v>
      </c>
      <c r="H25" s="18"/>
      <c r="I25" s="21"/>
      <c r="J25" s="22">
        <f>G25</f>
        <v>45</v>
      </c>
      <c r="K25" s="20" t="s">
        <v>56</v>
      </c>
    </row>
    <row r="26" spans="2:12" x14ac:dyDescent="0.25">
      <c r="B26" s="62">
        <v>12</v>
      </c>
      <c r="C26" s="63"/>
      <c r="D26" s="65"/>
      <c r="E26" s="42" t="s">
        <v>53</v>
      </c>
      <c r="F26" s="42"/>
      <c r="G26" s="18">
        <v>338</v>
      </c>
      <c r="H26" s="18">
        <v>338</v>
      </c>
      <c r="I26" s="21"/>
      <c r="J26" s="22"/>
      <c r="K26" s="20" t="s">
        <v>54</v>
      </c>
    </row>
    <row r="27" spans="2:12" x14ac:dyDescent="0.25">
      <c r="B27" s="62">
        <v>13</v>
      </c>
      <c r="C27" s="63"/>
      <c r="D27" s="66"/>
      <c r="E27" s="42" t="s">
        <v>57</v>
      </c>
      <c r="F27" s="42"/>
      <c r="G27" s="18">
        <v>58</v>
      </c>
      <c r="H27" s="18">
        <v>58</v>
      </c>
      <c r="I27" s="43"/>
      <c r="J27" s="44"/>
      <c r="K27" s="41"/>
    </row>
    <row r="28" spans="2:12" x14ac:dyDescent="0.25">
      <c r="B28" s="45" t="s">
        <v>21</v>
      </c>
      <c r="C28" s="46"/>
      <c r="D28" s="46"/>
      <c r="E28" s="46"/>
      <c r="F28" s="47"/>
      <c r="G28" s="23">
        <f>G15+G16+G17+G18+G19+G20+G21+G23+G24+G25+G26+G27</f>
        <v>5776.28</v>
      </c>
      <c r="H28" s="23">
        <f>SUM(H14:H27)</f>
        <v>6643.88</v>
      </c>
      <c r="I28" s="48">
        <f>SUM(I14:J27)</f>
        <v>478</v>
      </c>
      <c r="J28" s="49"/>
      <c r="K28" s="24"/>
    </row>
    <row r="29" spans="2:12" x14ac:dyDescent="0.25">
      <c r="B29" s="14"/>
      <c r="C29" s="14"/>
      <c r="D29" s="14"/>
      <c r="E29" s="14"/>
      <c r="F29" s="14"/>
      <c r="G29" s="14"/>
      <c r="H29" s="14"/>
      <c r="I29" s="14"/>
      <c r="J29" s="25"/>
      <c r="K29" s="14"/>
      <c r="L29" t="s">
        <v>58</v>
      </c>
    </row>
    <row r="30" spans="2:12" x14ac:dyDescent="0.25">
      <c r="B30" s="52" t="s">
        <v>11</v>
      </c>
      <c r="C30" s="52"/>
      <c r="D30" s="52"/>
      <c r="E30" s="52"/>
      <c r="F30" s="52"/>
      <c r="G30" s="52" t="s">
        <v>22</v>
      </c>
      <c r="H30" s="52"/>
      <c r="I30" s="52"/>
      <c r="J30" s="52"/>
      <c r="K30" s="16" t="s">
        <v>23</v>
      </c>
    </row>
    <row r="31" spans="2:12" x14ac:dyDescent="0.25">
      <c r="B31" s="53">
        <f>H28</f>
        <v>6643.88</v>
      </c>
      <c r="C31" s="53"/>
      <c r="D31" s="53"/>
      <c r="E31" s="53"/>
      <c r="F31" s="53"/>
      <c r="G31" s="53">
        <f>I28</f>
        <v>478</v>
      </c>
      <c r="H31" s="53"/>
      <c r="I31" s="53"/>
      <c r="J31" s="53"/>
      <c r="K31" s="26">
        <f>SUM(B31:J31)</f>
        <v>7121.88</v>
      </c>
    </row>
    <row r="32" spans="2:12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1:11" x14ac:dyDescent="0.25">
      <c r="B33" s="14" t="s">
        <v>24</v>
      </c>
      <c r="C33" s="14"/>
      <c r="D33" s="14"/>
      <c r="E33" s="14"/>
      <c r="F33" s="14" t="s">
        <v>25</v>
      </c>
      <c r="G33" s="14" t="s">
        <v>26</v>
      </c>
      <c r="H33" s="14"/>
      <c r="I33" s="14"/>
      <c r="J33" s="14" t="s">
        <v>27</v>
      </c>
      <c r="K33" s="14"/>
    </row>
    <row r="35" spans="1:11" ht="17.5" x14ac:dyDescent="0.25">
      <c r="A35" s="54" t="s">
        <v>28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</row>
    <row r="36" spans="1:1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pans="1:11" x14ac:dyDescent="0.25">
      <c r="A37" s="27"/>
      <c r="B37" s="4"/>
      <c r="C37" s="5"/>
      <c r="D37" s="28" t="s">
        <v>1</v>
      </c>
      <c r="E37" s="28"/>
      <c r="F37" s="55" t="s">
        <v>37</v>
      </c>
      <c r="G37" s="55"/>
      <c r="H37" s="28" t="s">
        <v>2</v>
      </c>
      <c r="I37" s="5"/>
      <c r="J37" s="55" t="s">
        <v>35</v>
      </c>
      <c r="K37" s="56"/>
    </row>
    <row r="38" spans="1:11" x14ac:dyDescent="0.25">
      <c r="A38" s="27"/>
      <c r="B38" s="7"/>
      <c r="C38" s="8"/>
      <c r="D38" s="9" t="s">
        <v>3</v>
      </c>
      <c r="E38" s="9"/>
      <c r="F38" s="57" t="s">
        <v>34</v>
      </c>
      <c r="G38" s="57"/>
      <c r="H38" s="9" t="s">
        <v>4</v>
      </c>
      <c r="I38" s="8"/>
      <c r="J38" s="57" t="s">
        <v>38</v>
      </c>
      <c r="K38" s="58"/>
    </row>
    <row r="39" spans="1:11" x14ac:dyDescent="0.25">
      <c r="A39" s="27"/>
      <c r="B39" s="7"/>
      <c r="C39" s="8"/>
      <c r="D39" s="9" t="s">
        <v>5</v>
      </c>
      <c r="E39" s="9"/>
      <c r="F39" s="57" t="s">
        <v>42</v>
      </c>
      <c r="G39" s="57"/>
      <c r="H39" s="9" t="s">
        <v>6</v>
      </c>
      <c r="I39" s="10"/>
      <c r="J39" s="59" t="s">
        <v>50</v>
      </c>
      <c r="K39" s="58"/>
    </row>
    <row r="40" spans="1:11" x14ac:dyDescent="0.25">
      <c r="A40" s="27"/>
      <c r="B40" s="11"/>
      <c r="C40" s="12"/>
      <c r="D40" s="29"/>
      <c r="E40" s="29"/>
      <c r="F40" s="30"/>
      <c r="G40" s="30"/>
      <c r="H40" s="29" t="s">
        <v>29</v>
      </c>
      <c r="I40" s="31"/>
      <c r="J40" s="60" t="s">
        <v>51</v>
      </c>
      <c r="K40" s="61"/>
    </row>
    <row r="41" spans="1:11" x14ac:dyDescent="0.25">
      <c r="A41" s="27"/>
      <c r="B41" s="27"/>
      <c r="C41" s="27"/>
      <c r="D41" s="27"/>
      <c r="E41" s="27"/>
      <c r="F41" s="27"/>
      <c r="G41" s="27"/>
      <c r="H41" s="27"/>
      <c r="I41" s="51"/>
      <c r="J41" s="51"/>
      <c r="K41" s="27"/>
    </row>
    <row r="42" spans="1:11" x14ac:dyDescent="0.25">
      <c r="A42" s="27"/>
      <c r="B42" s="42"/>
      <c r="C42" s="42"/>
      <c r="D42" s="32" t="s">
        <v>30</v>
      </c>
      <c r="E42" s="42" t="s">
        <v>31</v>
      </c>
      <c r="F42" s="42"/>
      <c r="G42" s="18" t="s">
        <v>32</v>
      </c>
      <c r="H42" s="18" t="s">
        <v>33</v>
      </c>
      <c r="I42" s="50" t="s">
        <v>21</v>
      </c>
      <c r="J42" s="50"/>
      <c r="K42" s="33" t="s">
        <v>13</v>
      </c>
    </row>
    <row r="43" spans="1:11" x14ac:dyDescent="0.25">
      <c r="A43" s="27"/>
      <c r="B43" s="42">
        <v>1</v>
      </c>
      <c r="C43" s="42"/>
      <c r="D43" s="32" t="s">
        <v>41</v>
      </c>
      <c r="E43" s="42" t="s">
        <v>49</v>
      </c>
      <c r="F43" s="42"/>
      <c r="G43" s="18">
        <v>100</v>
      </c>
      <c r="H43" s="18">
        <v>7</v>
      </c>
      <c r="I43" s="43">
        <f>G43*H43</f>
        <v>700</v>
      </c>
      <c r="J43" s="44"/>
      <c r="K43" s="33"/>
    </row>
    <row r="44" spans="1:11" x14ac:dyDescent="0.25">
      <c r="A44" s="27"/>
      <c r="B44" s="42">
        <v>2</v>
      </c>
      <c r="C44" s="42"/>
      <c r="D44" s="32" t="s">
        <v>41</v>
      </c>
      <c r="E44" s="42" t="s">
        <v>48</v>
      </c>
      <c r="F44" s="42"/>
      <c r="G44" s="18">
        <v>200</v>
      </c>
      <c r="H44" s="18">
        <v>4</v>
      </c>
      <c r="I44" s="43">
        <f>G44*H44</f>
        <v>800</v>
      </c>
      <c r="J44" s="44"/>
      <c r="K44" s="33" t="s">
        <v>39</v>
      </c>
    </row>
    <row r="45" spans="1:11" x14ac:dyDescent="0.25">
      <c r="A45" s="27"/>
      <c r="B45" s="45" t="s">
        <v>21</v>
      </c>
      <c r="C45" s="46"/>
      <c r="D45" s="46"/>
      <c r="E45" s="46"/>
      <c r="F45" s="47"/>
      <c r="G45" s="23"/>
      <c r="H45" s="23">
        <f>SUM(H43:H44)</f>
        <v>11</v>
      </c>
      <c r="I45" s="48">
        <f>SUM(I43:J44)</f>
        <v>1500</v>
      </c>
      <c r="J45" s="49"/>
      <c r="K45" s="16"/>
    </row>
    <row r="46" spans="1:11" x14ac:dyDescent="0.25">
      <c r="A46" s="27"/>
      <c r="B46" s="14" t="s">
        <v>24</v>
      </c>
      <c r="C46" s="14"/>
      <c r="D46" s="14"/>
      <c r="E46" s="14"/>
      <c r="F46" s="14" t="s">
        <v>25</v>
      </c>
      <c r="G46" s="14" t="s">
        <v>26</v>
      </c>
      <c r="H46" s="14"/>
      <c r="I46" s="14"/>
      <c r="J46" s="14" t="s">
        <v>27</v>
      </c>
      <c r="K46" s="14"/>
    </row>
  </sheetData>
  <mergeCells count="67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23"/>
    <mergeCell ref="E14:F14"/>
    <mergeCell ref="I14:J14"/>
    <mergeCell ref="B15:C15"/>
    <mergeCell ref="E15:F17"/>
    <mergeCell ref="I15:J15"/>
    <mergeCell ref="B19:C19"/>
    <mergeCell ref="I19:J19"/>
    <mergeCell ref="B20:C20"/>
    <mergeCell ref="B21:C21"/>
    <mergeCell ref="B16:C16"/>
    <mergeCell ref="B17:C17"/>
    <mergeCell ref="B18:C18"/>
    <mergeCell ref="E18:F18"/>
    <mergeCell ref="I18:J18"/>
    <mergeCell ref="B23:C23"/>
    <mergeCell ref="E23:F23"/>
    <mergeCell ref="I23:J23"/>
    <mergeCell ref="E19:F22"/>
    <mergeCell ref="B24:C24"/>
    <mergeCell ref="D24:D27"/>
    <mergeCell ref="E24:F24"/>
    <mergeCell ref="I24:J24"/>
    <mergeCell ref="B25:C25"/>
    <mergeCell ref="E25:F25"/>
    <mergeCell ref="B26:C26"/>
    <mergeCell ref="E26:F26"/>
    <mergeCell ref="B27:C27"/>
    <mergeCell ref="E27:F27"/>
    <mergeCell ref="I27:J27"/>
    <mergeCell ref="B28:F28"/>
    <mergeCell ref="I28:J28"/>
    <mergeCell ref="I41:J41"/>
    <mergeCell ref="B30:F30"/>
    <mergeCell ref="G30:J30"/>
    <mergeCell ref="B31:F31"/>
    <mergeCell ref="G31:J31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F45"/>
    <mergeCell ref="I45:J45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jacky</cp:lastModifiedBy>
  <cp:lastPrinted>2022-01-24T02:29:02Z</cp:lastPrinted>
  <dcterms:created xsi:type="dcterms:W3CDTF">2020-01-07T06:44:52Z</dcterms:created>
  <dcterms:modified xsi:type="dcterms:W3CDTF">2022-01-24T02:35:20Z</dcterms:modified>
</cp:coreProperties>
</file>