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差旅明细" sheetId="2" r:id="rId1"/>
  </sheets>
  <definedNames>
    <definedName name="_xlnm.Print_Area" localSheetId="0">员工差旅明细!$A$1:$K$45</definedName>
  </definedNames>
  <calcPr calcId="144525" concurrentCalc="0"/>
</workbook>
</file>

<file path=xl/sharedStrings.xml><?xml version="1.0" encoding="utf-8"?>
<sst xmlns="http://schemas.openxmlformats.org/spreadsheetml/2006/main" count="50">
  <si>
    <t>【员工差旅报销单】</t>
  </si>
  <si>
    <t>姓名:</t>
  </si>
  <si>
    <t>赵敏莉</t>
  </si>
  <si>
    <t>职位:</t>
  </si>
  <si>
    <t>业务助理</t>
  </si>
  <si>
    <t>发生地:</t>
  </si>
  <si>
    <t>沈阳</t>
  </si>
  <si>
    <t>部门:</t>
  </si>
  <si>
    <t>业务8组</t>
  </si>
  <si>
    <t>发生日期:</t>
  </si>
  <si>
    <t>11.14-11.17</t>
  </si>
  <si>
    <t>报销日期:</t>
  </si>
  <si>
    <t>2107.11.23</t>
  </si>
  <si>
    <t>团号:</t>
  </si>
  <si>
    <t>HMPA-171115-STY564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</si>
  <si>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</si>
  <si>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</si>
  <si>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</si>
  <si>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</si>
  <si>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</si>
  <si>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</si>
  <si>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</si>
  <si>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</si>
  <si>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机票</t>
  </si>
  <si>
    <t xml:space="preserve">11.14 成都-沈阳 </t>
  </si>
  <si>
    <t>11.17 沈阳-成都</t>
  </si>
  <si>
    <t>住宿</t>
  </si>
  <si>
    <t>11.15-16号酒店住宿（11.14号住宿是免房）</t>
  </si>
  <si>
    <t>市内交通（打车）</t>
  </si>
  <si>
    <t>成都家-成都机场</t>
  </si>
  <si>
    <t>沈阳机场-沈阳海韵国际锦江酒店</t>
  </si>
  <si>
    <t>沈阳海韵国际锦江酒店-沈阳机场</t>
  </si>
  <si>
    <t>成都机场-家</t>
  </si>
  <si>
    <t>餐费</t>
  </si>
  <si>
    <t>11.14号 餐费</t>
  </si>
  <si>
    <t>11.15-16号 餐费</t>
  </si>
  <si>
    <t>11.10号 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</si>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</sst>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0" fillId="28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1" borderId="21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12" borderId="22" applyNumberFormat="0" applyAlignment="0" applyProtection="0">
      <alignment vertical="center"/>
    </xf>
    <xf numFmtId="0" fontId="9" fillId="12" borderId="17" applyNumberFormat="0" applyAlignment="0" applyProtection="0">
      <alignment vertical="center"/>
    </xf>
    <xf numFmtId="0" fontId="8" fillId="7" borderId="16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lef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lef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2" borderId="2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left" vertical="center"/>
    </xf>
    <xf numFmtId="0" fontId="3" fillId="2" borderId="14" xfId="50" applyFont="1" applyFill="1" applyBorder="1" applyAlignment="1">
      <alignment horizontal="left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left" vertical="center"/>
    </xf>
    <xf numFmtId="0" fontId="3" fillId="2" borderId="15" xfId="50" applyFont="1" applyFill="1" applyBorder="1" applyAlignment="1">
      <alignment horizontal="left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topLeftCell="A16" workbookViewId="0">
      <selection activeCell="M2" sqref="M2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8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9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40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41"/>
      <c r="J7" s="11" t="s">
        <v>12</v>
      </c>
      <c r="K7" s="40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42"/>
      <c r="J8" s="43" t="s">
        <v>14</v>
      </c>
      <c r="K8" s="44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2" t="s">
        <v>23</v>
      </c>
      <c r="F11" s="23"/>
      <c r="G11" s="25">
        <v>690</v>
      </c>
      <c r="H11" s="25">
        <v>690</v>
      </c>
      <c r="I11" s="45"/>
      <c r="J11" s="46"/>
      <c r="K11" s="47" t="s">
        <v>24</v>
      </c>
    </row>
    <row r="12" ht="20.1" customHeight="1" spans="2:11">
      <c r="B12" s="22">
        <v>2</v>
      </c>
      <c r="C12" s="23"/>
      <c r="D12" s="26"/>
      <c r="E12" s="22" t="s">
        <v>23</v>
      </c>
      <c r="F12" s="23"/>
      <c r="G12" s="25">
        <v>720</v>
      </c>
      <c r="H12" s="25">
        <v>720</v>
      </c>
      <c r="I12" s="45"/>
      <c r="J12" s="46"/>
      <c r="K12" s="47" t="s">
        <v>25</v>
      </c>
    </row>
    <row r="13" ht="20.1" customHeight="1" spans="2:11">
      <c r="B13" s="22"/>
      <c r="C13" s="23"/>
      <c r="D13" s="26"/>
      <c r="E13" s="27"/>
      <c r="F13" s="28" t="s">
        <v>26</v>
      </c>
      <c r="G13" s="25">
        <v>500</v>
      </c>
      <c r="H13" s="25">
        <v>500</v>
      </c>
      <c r="I13" s="45"/>
      <c r="J13" s="46"/>
      <c r="K13" s="47" t="s">
        <v>27</v>
      </c>
    </row>
    <row r="14" ht="20.1" customHeight="1" spans="2:11">
      <c r="B14" s="22">
        <v>3</v>
      </c>
      <c r="C14" s="23"/>
      <c r="D14" s="26"/>
      <c r="E14" s="29" t="s">
        <v>28</v>
      </c>
      <c r="F14" s="29"/>
      <c r="G14" s="25">
        <v>54</v>
      </c>
      <c r="H14" s="25">
        <v>54</v>
      </c>
      <c r="I14" s="45"/>
      <c r="J14" s="46"/>
      <c r="K14" s="47" t="s">
        <v>29</v>
      </c>
    </row>
    <row r="15" ht="20.1" customHeight="1" spans="2:11">
      <c r="B15" s="22">
        <v>4</v>
      </c>
      <c r="C15" s="23"/>
      <c r="D15" s="26"/>
      <c r="E15" s="29" t="s">
        <v>28</v>
      </c>
      <c r="F15" s="29"/>
      <c r="G15" s="25">
        <v>102</v>
      </c>
      <c r="H15" s="25">
        <v>102</v>
      </c>
      <c r="I15" s="45"/>
      <c r="J15" s="46"/>
      <c r="K15" s="47" t="s">
        <v>30</v>
      </c>
    </row>
    <row r="16" ht="20.1" customHeight="1" spans="2:11">
      <c r="B16" s="22">
        <v>5</v>
      </c>
      <c r="C16" s="23"/>
      <c r="D16" s="26"/>
      <c r="E16" s="29" t="s">
        <v>28</v>
      </c>
      <c r="F16" s="29"/>
      <c r="G16" s="25">
        <v>67.47</v>
      </c>
      <c r="H16" s="25">
        <v>67.47</v>
      </c>
      <c r="I16" s="45"/>
      <c r="J16" s="46"/>
      <c r="K16" s="47" t="s">
        <v>31</v>
      </c>
    </row>
    <row r="17" ht="20.1" customHeight="1" spans="2:11">
      <c r="B17" s="22">
        <v>6</v>
      </c>
      <c r="C17" s="23"/>
      <c r="D17" s="26"/>
      <c r="E17" s="29" t="s">
        <v>28</v>
      </c>
      <c r="F17" s="29"/>
      <c r="G17" s="25">
        <v>46</v>
      </c>
      <c r="H17" s="25">
        <v>46</v>
      </c>
      <c r="I17" s="45"/>
      <c r="J17" s="46"/>
      <c r="K17" s="47" t="s">
        <v>32</v>
      </c>
    </row>
    <row r="18" ht="20.1" customHeight="1" spans="2:11">
      <c r="B18" s="22">
        <v>7</v>
      </c>
      <c r="C18" s="23"/>
      <c r="D18" s="26"/>
      <c r="E18" s="22" t="s">
        <v>33</v>
      </c>
      <c r="F18" s="23"/>
      <c r="G18" s="25">
        <v>80</v>
      </c>
      <c r="H18" s="25">
        <v>80</v>
      </c>
      <c r="I18" s="45"/>
      <c r="J18" s="46"/>
      <c r="K18" s="47" t="s">
        <v>34</v>
      </c>
    </row>
    <row r="19" ht="20.1" customHeight="1" spans="2:11">
      <c r="B19" s="22">
        <v>8</v>
      </c>
      <c r="C19" s="23"/>
      <c r="D19" s="26"/>
      <c r="E19" s="22" t="s">
        <v>33</v>
      </c>
      <c r="F19" s="23"/>
      <c r="G19" s="25">
        <v>140</v>
      </c>
      <c r="H19" s="25">
        <v>140</v>
      </c>
      <c r="I19" s="45"/>
      <c r="J19" s="46"/>
      <c r="K19" s="47" t="s">
        <v>35</v>
      </c>
    </row>
    <row r="20" ht="20.1" customHeight="1" spans="2:11">
      <c r="B20" s="22">
        <v>9</v>
      </c>
      <c r="C20" s="23"/>
      <c r="D20" s="26"/>
      <c r="E20" s="22" t="s">
        <v>33</v>
      </c>
      <c r="F20" s="23"/>
      <c r="G20" s="25">
        <v>79.2</v>
      </c>
      <c r="H20" s="25">
        <v>79.2</v>
      </c>
      <c r="I20" s="45"/>
      <c r="J20" s="46"/>
      <c r="K20" s="47" t="s">
        <v>36</v>
      </c>
    </row>
    <row r="21" ht="20.1" customHeight="1" spans="2:11">
      <c r="B21" s="22">
        <v>10</v>
      </c>
      <c r="C21" s="23"/>
      <c r="D21" s="26"/>
      <c r="E21" s="22"/>
      <c r="F21" s="23"/>
      <c r="G21" s="25"/>
      <c r="H21" s="25"/>
      <c r="I21" s="45"/>
      <c r="J21" s="46"/>
      <c r="K21" s="47"/>
    </row>
    <row r="22" ht="20.1" customHeight="1" spans="2:11">
      <c r="B22" s="22">
        <v>11</v>
      </c>
      <c r="C22" s="23"/>
      <c r="D22" s="24" t="s">
        <v>37</v>
      </c>
      <c r="E22" s="29"/>
      <c r="F22" s="29"/>
      <c r="G22" s="25">
        <v>0</v>
      </c>
      <c r="H22" s="25"/>
      <c r="I22" s="45"/>
      <c r="J22" s="46"/>
      <c r="K22" s="47"/>
    </row>
    <row r="23" ht="20.1" customHeight="1" spans="2:11">
      <c r="B23" s="22">
        <v>12</v>
      </c>
      <c r="C23" s="23"/>
      <c r="D23" s="26"/>
      <c r="E23" s="29"/>
      <c r="F23" s="29"/>
      <c r="G23" s="25">
        <v>0</v>
      </c>
      <c r="H23" s="25"/>
      <c r="I23" s="45"/>
      <c r="J23" s="46"/>
      <c r="K23" s="47"/>
    </row>
    <row r="24" ht="20.1" customHeight="1" spans="2:11">
      <c r="B24" s="22">
        <v>13</v>
      </c>
      <c r="C24" s="23"/>
      <c r="D24" s="30"/>
      <c r="E24" s="29"/>
      <c r="F24" s="29"/>
      <c r="G24" s="25">
        <v>0</v>
      </c>
      <c r="H24" s="25"/>
      <c r="I24" s="45"/>
      <c r="J24" s="46"/>
      <c r="K24" s="47"/>
    </row>
    <row r="25" ht="20.1" customHeight="1" spans="2:11">
      <c r="B25" s="19" t="s">
        <v>38</v>
      </c>
      <c r="C25" s="31"/>
      <c r="D25" s="31"/>
      <c r="E25" s="31"/>
      <c r="F25" s="20"/>
      <c r="G25" s="32">
        <f>SUM(G11:G24)</f>
        <v>2478.67</v>
      </c>
      <c r="H25" s="32">
        <f>SUM(H11:H24)</f>
        <v>2478.67</v>
      </c>
      <c r="I25" s="48">
        <f>SUM(I11:J24)</f>
        <v>0</v>
      </c>
      <c r="J25" s="49"/>
      <c r="K25" s="50"/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51"/>
      <c r="K26" s="16"/>
    </row>
    <row r="27" ht="20.1" customHeight="1" spans="2:11">
      <c r="B27" s="21" t="s">
        <v>19</v>
      </c>
      <c r="C27" s="21"/>
      <c r="D27" s="21"/>
      <c r="E27" s="21"/>
      <c r="F27" s="21"/>
      <c r="G27" s="21" t="s">
        <v>39</v>
      </c>
      <c r="H27" s="21"/>
      <c r="I27" s="21"/>
      <c r="J27" s="21"/>
      <c r="K27" s="21" t="s">
        <v>40</v>
      </c>
    </row>
    <row r="28" ht="20.1" customHeight="1" spans="2:11">
      <c r="B28" s="33">
        <f>H25</f>
        <v>2478.67</v>
      </c>
      <c r="C28" s="33"/>
      <c r="D28" s="33"/>
      <c r="E28" s="33"/>
      <c r="F28" s="33"/>
      <c r="G28" s="33">
        <f>I25</f>
        <v>0</v>
      </c>
      <c r="H28" s="33"/>
      <c r="I28" s="33"/>
      <c r="J28" s="33"/>
      <c r="K28" s="52">
        <f>SUM(B28:J28)</f>
        <v>2478.67</v>
      </c>
    </row>
    <row r="29" ht="20.1" customHeight="1" spans="2:11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ht="20.1" customHeight="1" spans="2:11">
      <c r="B30" s="16" t="s">
        <v>41</v>
      </c>
      <c r="C30" s="16"/>
      <c r="D30" s="16"/>
      <c r="E30" s="16"/>
      <c r="F30" s="16" t="s">
        <v>42</v>
      </c>
      <c r="G30" s="16" t="s">
        <v>43</v>
      </c>
      <c r="H30" s="16"/>
      <c r="I30" s="16"/>
      <c r="J30" s="16" t="s">
        <v>44</v>
      </c>
      <c r="K30" s="16"/>
    </row>
    <row r="33" ht="18.75" spans="1:11">
      <c r="A33" s="2" t="s">
        <v>45</v>
      </c>
      <c r="B33" s="2"/>
      <c r="C33" s="2"/>
      <c r="D33" s="2"/>
      <c r="E33" s="2"/>
      <c r="F33" s="2"/>
      <c r="G33" s="2"/>
      <c r="H33" s="2"/>
      <c r="I33" s="2"/>
      <c r="J33" s="2"/>
      <c r="K33" s="2"/>
    </row>
    <row r="35" ht="20.1" customHeight="1" spans="2:11">
      <c r="B35" s="4"/>
      <c r="C35" s="5"/>
      <c r="D35" s="6" t="s">
        <v>1</v>
      </c>
      <c r="E35" s="6"/>
      <c r="F35" s="34" t="str">
        <f>F5</f>
        <v>赵敏莉</v>
      </c>
      <c r="G35" s="34"/>
      <c r="H35" s="6" t="s">
        <v>3</v>
      </c>
      <c r="I35" s="5"/>
      <c r="J35" s="34" t="str">
        <f>J5</f>
        <v>业务助理</v>
      </c>
      <c r="K35" s="53"/>
    </row>
    <row r="36" ht="20.1" customHeight="1" spans="2:11">
      <c r="B36" s="8"/>
      <c r="C36" s="9"/>
      <c r="D36" s="10" t="s">
        <v>5</v>
      </c>
      <c r="E36" s="10"/>
      <c r="F36" s="35" t="str">
        <f>F6</f>
        <v>沈阳</v>
      </c>
      <c r="G36" s="35"/>
      <c r="H36" s="10" t="s">
        <v>7</v>
      </c>
      <c r="I36" s="9"/>
      <c r="J36" s="35" t="str">
        <f>J6</f>
        <v>业务8组</v>
      </c>
      <c r="K36" s="54"/>
    </row>
    <row r="37" ht="20.1" customHeight="1" spans="2:11">
      <c r="B37" s="8"/>
      <c r="C37" s="9"/>
      <c r="D37" s="10" t="s">
        <v>9</v>
      </c>
      <c r="E37" s="10"/>
      <c r="F37" s="35" t="str">
        <f>F7</f>
        <v>11.14-11.17</v>
      </c>
      <c r="G37" s="35"/>
      <c r="H37" s="10" t="s">
        <v>11</v>
      </c>
      <c r="I37" s="41"/>
      <c r="J37" s="35" t="str">
        <f>J7</f>
        <v>2107.11.23</v>
      </c>
      <c r="K37" s="54"/>
    </row>
    <row r="38" ht="20.1" customHeight="1" spans="2:11">
      <c r="B38" s="12"/>
      <c r="C38" s="13"/>
      <c r="D38" s="14"/>
      <c r="E38" s="14"/>
      <c r="F38" s="15"/>
      <c r="G38" s="15"/>
      <c r="H38" s="14" t="s">
        <v>13</v>
      </c>
      <c r="I38" s="42"/>
      <c r="J38" s="15" t="str">
        <f>J8</f>
        <v>HMPA-171115-STY564</v>
      </c>
      <c r="K38" s="55"/>
    </row>
    <row r="39" ht="20.1" customHeight="1"/>
    <row r="40" ht="20.1" customHeight="1" spans="2:11">
      <c r="B40" s="29"/>
      <c r="C40" s="29"/>
      <c r="D40" s="36" t="s">
        <v>46</v>
      </c>
      <c r="E40" s="29" t="s">
        <v>47</v>
      </c>
      <c r="F40" s="29"/>
      <c r="G40" s="25" t="s">
        <v>48</v>
      </c>
      <c r="H40" s="25" t="s">
        <v>49</v>
      </c>
      <c r="I40" s="25" t="s">
        <v>38</v>
      </c>
      <c r="J40" s="25"/>
      <c r="K40" s="56" t="s">
        <v>21</v>
      </c>
    </row>
    <row r="41" ht="20.1" customHeight="1" spans="2:11">
      <c r="B41" s="29">
        <v>1</v>
      </c>
      <c r="C41" s="29"/>
      <c r="D41" s="36" t="s">
        <v>6</v>
      </c>
      <c r="E41" s="29" t="s">
        <v>10</v>
      </c>
      <c r="F41" s="29"/>
      <c r="G41" s="25">
        <v>100</v>
      </c>
      <c r="H41" s="25">
        <v>4</v>
      </c>
      <c r="I41" s="45">
        <f>G41*H41</f>
        <v>400</v>
      </c>
      <c r="J41" s="46"/>
      <c r="K41" s="57"/>
    </row>
    <row r="42" ht="20.1" customHeight="1" spans="2:11">
      <c r="B42" s="29">
        <v>2</v>
      </c>
      <c r="C42" s="29"/>
      <c r="D42" s="37"/>
      <c r="E42" s="29"/>
      <c r="F42" s="29"/>
      <c r="G42" s="25">
        <v>0</v>
      </c>
      <c r="H42" s="25">
        <v>2</v>
      </c>
      <c r="I42" s="45">
        <f t="shared" ref="I42:I43" si="0">G42*H42</f>
        <v>0</v>
      </c>
      <c r="J42" s="46"/>
      <c r="K42" s="57"/>
    </row>
    <row r="43" ht="20.1" customHeight="1" spans="2:11">
      <c r="B43" s="29">
        <v>3</v>
      </c>
      <c r="C43" s="29"/>
      <c r="D43" s="37"/>
      <c r="E43" s="29"/>
      <c r="F43" s="29"/>
      <c r="G43" s="25">
        <v>0</v>
      </c>
      <c r="H43" s="25">
        <v>2</v>
      </c>
      <c r="I43" s="45">
        <f t="shared" si="0"/>
        <v>0</v>
      </c>
      <c r="J43" s="46"/>
      <c r="K43" s="57"/>
    </row>
    <row r="44" ht="20.1" customHeight="1" spans="2:11">
      <c r="B44" s="19" t="s">
        <v>38</v>
      </c>
      <c r="C44" s="31"/>
      <c r="D44" s="31"/>
      <c r="E44" s="31"/>
      <c r="F44" s="20"/>
      <c r="G44" s="32"/>
      <c r="H44" s="32">
        <f>SUM(H26:H43)</f>
        <v>8</v>
      </c>
      <c r="I44" s="48">
        <f>SUM(I41:J43)</f>
        <v>400</v>
      </c>
      <c r="J44" s="49"/>
      <c r="K44" s="50"/>
    </row>
    <row r="45" ht="20.1" customHeight="1" spans="2:11">
      <c r="B45" s="16" t="s">
        <v>41</v>
      </c>
      <c r="C45" s="16"/>
      <c r="D45" s="16"/>
      <c r="E45" s="16"/>
      <c r="F45" s="16" t="s">
        <v>42</v>
      </c>
      <c r="G45" s="16" t="s">
        <v>43</v>
      </c>
      <c r="H45" s="16"/>
      <c r="I45" s="16"/>
      <c r="J45" s="16" t="s">
        <v>44</v>
      </c>
      <c r="K45" s="16"/>
    </row>
  </sheetData>
  <mergeCells count="7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4:C14"/>
    <mergeCell ref="E14:F14"/>
    <mergeCell ref="I14:J14"/>
    <mergeCell ref="B15:C15"/>
    <mergeCell ref="E15:F15"/>
    <mergeCell ref="I15:J15"/>
    <mergeCell ref="B16:C16"/>
    <mergeCell ref="E16:F16"/>
    <mergeCell ref="B17:C17"/>
    <mergeCell ref="E17:F17"/>
    <mergeCell ref="B18:C18"/>
    <mergeCell ref="E18:F18"/>
    <mergeCell ref="I18:J18"/>
    <mergeCell ref="B19:C19"/>
    <mergeCell ref="E19:F19"/>
    <mergeCell ref="B20:C20"/>
    <mergeCell ref="E20:F20"/>
    <mergeCell ref="B21:C21"/>
    <mergeCell ref="E21:F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1:D18"/>
    <mergeCell ref="D22:D24"/>
  </mergeCells>
  <pageMargins left="0.699305555555556" right="0.699305555555556" top="0.75" bottom="0.75" header="0.3" footer="0.3"/>
  <pageSetup paperSize="9" scale="7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hilary</cp:lastModifiedBy>
  <dcterms:created xsi:type="dcterms:W3CDTF">2014-04-15T08:52:00Z</dcterms:created>
  <cp:lastPrinted>2017-09-06T05:53:00Z</cp:lastPrinted>
  <dcterms:modified xsi:type="dcterms:W3CDTF">2017-11-23T08:43:04Z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