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60" windowHeight="13660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<sst xmlns="http://schemas.openxmlformats.org/spreadsheetml/2006/main" count="40" uniqueCount="40">
  <si>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报价项目：</t>
  </si>
  <si>
    <t xml:space="preserve">2025别克南部战区经销商新媒体培训会 </t>
  </si>
  <si>
    <t>报价单位：</t>
  </si>
  <si>
    <t>康辉集团北京国际会议展览有限公司</t>
  </si>
  <si>
    <t>项目时间：</t>
  </si>
  <si>
    <t>3.17-3.18</t>
  </si>
  <si>
    <t>报价联系人：</t>
  </si>
  <si>
    <t>马可</t>
  </si>
  <si>
    <t>联系方式：</t>
  </si>
  <si>
    <t>2025别克南部战区经销商新媒体培训会 SOW</t>
  </si>
  <si>
    <t>项目</t>
  </si>
  <si>
    <t>内容</t>
  </si>
  <si>
    <t>规格</t>
  </si>
  <si>
    <t>单价</t>
  </si>
  <si>
    <t>次数</t>
  </si>
  <si>
    <t>数量</t>
  </si>
  <si>
    <t>总计</t>
  </si>
  <si>
    <t>备注</t>
  </si>
  <si>
    <t>客房</t>
  </si>
  <si>
    <t>世纪城假日酒店西楼</t>
  </si>
  <si>
    <t>标间含双早</t>
  </si>
  <si>
    <t>用餐</t>
  </si>
  <si>
    <t>工作餐</t>
  </si>
  <si>
    <t>简餐</t>
  </si>
  <si>
    <t>晚餐</t>
  </si>
  <si>
    <t>自助餐</t>
  </si>
  <si>
    <t>酒水</t>
  </si>
  <si>
    <t>会议及搭建</t>
  </si>
  <si>
    <t>会场</t>
  </si>
  <si>
    <t>金芙蓉2天（360平方米），含3*7米LED</t>
  </si>
  <si>
    <t>制作物</t>
  </si>
  <si>
    <t>指引牌、背板等</t>
  </si>
  <si>
    <t>工作人员</t>
  </si>
  <si>
    <t>酒店工作人员</t>
  </si>
  <si>
    <t>控房签到、会务、餐饮共2人3天预估，含会务指引、会议服务</t>
  </si>
  <si>
    <t>工作人员差旅</t>
  </si>
  <si>
    <t>工作人员用餐</t>
  </si>
  <si>
    <t>总计（Net）</t>
  </si>
  <si>
    <t>服务费（10%）</t>
  </si>
  <si>
    <t>费用总计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</si>
</sst>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</numFmts>
  <fonts count="48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10"/>
      <color theme="1"/>
      <name val="Microsoft YaHei Light"/>
      <charset val="134"/>
    </font>
    <font>
      <b/>
      <sz val="16"/>
      <color theme="1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Times New Roman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1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 applyNumberFormat="0" applyBorder="0" applyAlignment="0" applyProtection="0">
      <alignment vertical="center"/>
    </xf>
    <xf numFmtId="0" fontId="29" fillId="0" borderId="0" applyNumberFormat="0" applyBorder="0" applyAlignment="0" applyProtection="0">
      <alignment vertical="center"/>
    </xf>
    <xf numFmtId="0" fontId="30" fillId="34" borderId="0" applyNumberFormat="0" applyBorder="0" applyProtection="0">
      <alignment vertical="center"/>
    </xf>
    <xf numFmtId="0" fontId="30" fillId="34" borderId="0" applyNumberFormat="0" applyBorder="0" applyProtection="0">
      <alignment vertical="center"/>
    </xf>
    <xf numFmtId="0" fontId="30" fillId="35" borderId="0" applyNumberFormat="0" applyBorder="0" applyProtection="0">
      <alignment vertical="center"/>
    </xf>
    <xf numFmtId="0" fontId="30" fillId="35" borderId="0" applyNumberFormat="0" applyBorder="0" applyProtection="0">
      <alignment vertical="center"/>
    </xf>
    <xf numFmtId="0" fontId="30" fillId="36" borderId="0" applyNumberFormat="0" applyBorder="0" applyProtection="0">
      <alignment vertical="center"/>
    </xf>
    <xf numFmtId="0" fontId="30" fillId="36" borderId="0" applyNumberFormat="0" applyBorder="0" applyProtection="0">
      <alignment vertical="center"/>
    </xf>
    <xf numFmtId="0" fontId="30" fillId="37" borderId="0" applyNumberFormat="0" applyBorder="0" applyProtection="0">
      <alignment vertical="center"/>
    </xf>
    <xf numFmtId="0" fontId="30" fillId="37" borderId="0" applyNumberFormat="0" applyBorder="0" applyProtection="0">
      <alignment vertical="center"/>
    </xf>
    <xf numFmtId="0" fontId="30" fillId="38" borderId="0" applyNumberFormat="0" applyBorder="0" applyProtection="0">
      <alignment vertical="center"/>
    </xf>
    <xf numFmtId="0" fontId="30" fillId="38" borderId="0" applyNumberFormat="0" applyBorder="0" applyProtection="0">
      <alignment vertical="center"/>
    </xf>
    <xf numFmtId="0" fontId="30" fillId="39" borderId="0" applyNumberFormat="0" applyBorder="0" applyProtection="0">
      <alignment vertical="center"/>
    </xf>
    <xf numFmtId="0" fontId="30" fillId="39" borderId="0" applyNumberFormat="0" applyBorder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Protection="0">
      <alignment vertical="center"/>
    </xf>
    <xf numFmtId="0" fontId="30" fillId="40" borderId="0" applyNumberFormat="0" applyBorder="0" applyProtection="0">
      <alignment vertical="center"/>
    </xf>
    <xf numFmtId="0" fontId="30" fillId="41" borderId="0" applyNumberFormat="0" applyBorder="0" applyProtection="0">
      <alignment vertical="center"/>
    </xf>
    <xf numFmtId="0" fontId="30" fillId="41" borderId="0" applyNumberFormat="0" applyBorder="0" applyProtection="0">
      <alignment vertical="center"/>
    </xf>
    <xf numFmtId="0" fontId="30" fillId="42" borderId="0" applyNumberFormat="0" applyBorder="0" applyProtection="0">
      <alignment vertical="center"/>
    </xf>
    <xf numFmtId="0" fontId="30" fillId="42" borderId="0" applyNumberFormat="0" applyBorder="0" applyProtection="0">
      <alignment vertical="center"/>
    </xf>
    <xf numFmtId="0" fontId="30" fillId="37" borderId="0" applyNumberFormat="0" applyBorder="0" applyProtection="0">
      <alignment vertical="center"/>
    </xf>
    <xf numFmtId="0" fontId="30" fillId="37" borderId="0" applyNumberFormat="0" applyBorder="0" applyProtection="0">
      <alignment vertical="center"/>
    </xf>
    <xf numFmtId="0" fontId="30" fillId="40" borderId="0" applyNumberFormat="0" applyBorder="0" applyProtection="0">
      <alignment vertical="center"/>
    </xf>
    <xf numFmtId="0" fontId="30" fillId="40" borderId="0" applyNumberFormat="0" applyBorder="0" applyProtection="0">
      <alignment vertical="center"/>
    </xf>
    <xf numFmtId="0" fontId="30" fillId="43" borderId="0" applyNumberFormat="0" applyBorder="0" applyProtection="0">
      <alignment vertical="center"/>
    </xf>
    <xf numFmtId="0" fontId="30" fillId="43" borderId="0" applyNumberFormat="0" applyBorder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4" borderId="0" applyNumberFormat="0" applyBorder="0" applyProtection="0">
      <alignment vertical="center"/>
    </xf>
    <xf numFmtId="0" fontId="31" fillId="44" borderId="0" applyNumberFormat="0" applyBorder="0" applyProtection="0">
      <alignment vertical="center"/>
    </xf>
    <xf numFmtId="0" fontId="31" fillId="41" borderId="0" applyNumberFormat="0" applyBorder="0" applyProtection="0">
      <alignment vertical="center"/>
    </xf>
    <xf numFmtId="0" fontId="31" fillId="41" borderId="0" applyNumberFormat="0" applyBorder="0" applyProtection="0">
      <alignment vertical="center"/>
    </xf>
    <xf numFmtId="0" fontId="31" fillId="42" borderId="0" applyNumberFormat="0" applyBorder="0" applyProtection="0">
      <alignment vertical="center"/>
    </xf>
    <xf numFmtId="0" fontId="31" fillId="42" borderId="0" applyNumberFormat="0" applyBorder="0" applyProtection="0">
      <alignment vertical="center"/>
    </xf>
    <xf numFmtId="0" fontId="31" fillId="45" borderId="0" applyNumberFormat="0" applyBorder="0" applyProtection="0">
      <alignment vertical="center"/>
    </xf>
    <xf numFmtId="0" fontId="31" fillId="45" borderId="0" applyNumberFormat="0" applyBorder="0" applyProtection="0">
      <alignment vertical="center"/>
    </xf>
    <xf numFmtId="0" fontId="31" fillId="46" borderId="0" applyNumberFormat="0" applyBorder="0" applyProtection="0">
      <alignment vertical="center"/>
    </xf>
    <xf numFmtId="0" fontId="31" fillId="46" borderId="0" applyNumberFormat="0" applyBorder="0" applyProtection="0">
      <alignment vertical="center"/>
    </xf>
    <xf numFmtId="0" fontId="31" fillId="47" borderId="0" applyNumberFormat="0" applyBorder="0" applyProtection="0">
      <alignment vertical="center"/>
    </xf>
    <xf numFmtId="0" fontId="31" fillId="47" borderId="0" applyNumberFormat="0" applyBorder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9" borderId="0" applyNumberFormat="0" applyBorder="0" applyProtection="0">
      <alignment vertical="center"/>
    </xf>
    <xf numFmtId="0" fontId="31" fillId="49" borderId="0" applyNumberFormat="0" applyBorder="0" applyProtection="0">
      <alignment vertical="center"/>
    </xf>
    <xf numFmtId="0" fontId="31" fillId="50" borderId="0" applyNumberFormat="0" applyBorder="0" applyProtection="0">
      <alignment vertical="center"/>
    </xf>
    <xf numFmtId="0" fontId="31" fillId="50" borderId="0" applyNumberFormat="0" applyBorder="0" applyProtection="0">
      <alignment vertical="center"/>
    </xf>
    <xf numFmtId="0" fontId="31" fillId="51" borderId="0" applyNumberFormat="0" applyBorder="0" applyProtection="0">
      <alignment vertical="center"/>
    </xf>
    <xf numFmtId="0" fontId="31" fillId="51" borderId="0" applyNumberFormat="0" applyBorder="0" applyProtection="0">
      <alignment vertical="center"/>
    </xf>
    <xf numFmtId="0" fontId="31" fillId="45" borderId="0" applyNumberFormat="0" applyBorder="0" applyProtection="0">
      <alignment vertical="center"/>
    </xf>
    <xf numFmtId="0" fontId="31" fillId="45" borderId="0" applyNumberFormat="0" applyBorder="0" applyProtection="0">
      <alignment vertical="center"/>
    </xf>
    <xf numFmtId="0" fontId="31" fillId="46" borderId="0" applyNumberFormat="0" applyBorder="0" applyProtection="0">
      <alignment vertical="center"/>
    </xf>
    <xf numFmtId="0" fontId="31" fillId="46" borderId="0" applyNumberFormat="0" applyBorder="0" applyProtection="0">
      <alignment vertical="center"/>
    </xf>
    <xf numFmtId="0" fontId="31" fillId="52" borderId="0" applyNumberFormat="0" applyBorder="0" applyProtection="0">
      <alignment vertical="center"/>
    </xf>
    <xf numFmtId="0" fontId="31" fillId="52" borderId="0" applyNumberFormat="0" applyBorder="0" applyProtection="0">
      <alignment vertical="center"/>
    </xf>
    <xf numFmtId="0" fontId="32" fillId="35" borderId="0" applyNumberFormat="0" applyBorder="0" applyProtection="0">
      <alignment vertical="center"/>
    </xf>
    <xf numFmtId="0" fontId="32" fillId="35" borderId="0" applyNumberFormat="0" applyBorder="0" applyProtection="0">
      <alignment vertical="center"/>
    </xf>
    <xf numFmtId="0" fontId="33" fillId="53" borderId="15" applyNumberFormat="0" applyProtection="0">
      <alignment vertical="center"/>
    </xf>
    <xf numFmtId="0" fontId="33" fillId="53" borderId="15" applyNumberFormat="0" applyProtection="0">
      <alignment vertical="center"/>
    </xf>
    <xf numFmtId="0" fontId="34" fillId="54" borderId="16" applyNumberFormat="0" applyProtection="0">
      <alignment vertical="center"/>
    </xf>
    <xf numFmtId="0" fontId="34" fillId="54" borderId="16" applyNumberFormat="0" applyProtection="0">
      <alignment vertical="center"/>
    </xf>
    <xf numFmtId="0" fontId="35" fillId="0" borderId="0" applyNumberFormat="0" applyBorder="0" applyProtection="0">
      <alignment vertical="center"/>
    </xf>
    <xf numFmtId="0" fontId="35" fillId="0" borderId="0" applyNumberFormat="0" applyBorder="0" applyProtection="0">
      <alignment vertical="center"/>
    </xf>
    <xf numFmtId="0" fontId="36" fillId="36" borderId="0" applyNumberFormat="0" applyBorder="0" applyProtection="0">
      <alignment vertical="center"/>
    </xf>
    <xf numFmtId="0" fontId="36" fillId="36" borderId="0" applyNumberFormat="0" applyBorder="0" applyProtection="0">
      <alignment vertical="center"/>
    </xf>
    <xf numFmtId="0" fontId="37" fillId="0" borderId="17" applyNumberFormat="0" applyProtection="0">
      <alignment vertical="center"/>
    </xf>
    <xf numFmtId="0" fontId="37" fillId="0" borderId="17" applyNumberFormat="0" applyProtection="0">
      <alignment vertical="center"/>
    </xf>
    <xf numFmtId="0" fontId="38" fillId="0" borderId="18" applyNumberFormat="0" applyProtection="0">
      <alignment vertical="center"/>
    </xf>
    <xf numFmtId="0" fontId="38" fillId="0" borderId="18" applyNumberFormat="0" applyProtection="0">
      <alignment vertical="center"/>
    </xf>
    <xf numFmtId="0" fontId="39" fillId="0" borderId="19" applyNumberFormat="0" applyProtection="0">
      <alignment vertical="center"/>
    </xf>
    <xf numFmtId="0" fontId="39" fillId="0" borderId="19" applyNumberFormat="0" applyProtection="0">
      <alignment vertical="center"/>
    </xf>
    <xf numFmtId="0" fontId="39" fillId="0" borderId="0" applyNumberFormat="0" applyBorder="0" applyProtection="0">
      <alignment vertical="center"/>
    </xf>
    <xf numFmtId="0" fontId="39" fillId="0" borderId="0" applyNumberFormat="0" applyBorder="0" applyProtection="0">
      <alignment vertical="center"/>
    </xf>
    <xf numFmtId="0" fontId="40" fillId="39" borderId="15" applyNumberFormat="0" applyProtection="0">
      <alignment vertical="center"/>
    </xf>
    <xf numFmtId="0" fontId="40" fillId="39" borderId="15" applyNumberFormat="0" applyProtection="0">
      <alignment vertical="center"/>
    </xf>
    <xf numFmtId="0" fontId="41" fillId="0" borderId="20" applyNumberFormat="0" applyProtection="0">
      <alignment vertical="center"/>
    </xf>
    <xf numFmtId="0" fontId="41" fillId="0" borderId="20" applyNumberFormat="0" applyProtection="0">
      <alignment vertical="center"/>
    </xf>
    <xf numFmtId="0" fontId="42" fillId="55" borderId="0" applyNumberFormat="0" applyBorder="0" applyProtection="0">
      <alignment vertical="center"/>
    </xf>
    <xf numFmtId="0" fontId="42" fillId="55" borderId="0" applyNumberFormat="0" applyBorder="0" applyProtection="0">
      <alignment vertical="center"/>
    </xf>
    <xf numFmtId="0" fontId="43" fillId="56" borderId="21" applyNumberFormat="0" applyProtection="0">
      <alignment vertical="center"/>
    </xf>
    <xf numFmtId="0" fontId="43" fillId="56" borderId="21" applyNumberFormat="0" applyProtection="0">
      <alignment vertical="center"/>
    </xf>
    <xf numFmtId="0" fontId="44" fillId="53" borderId="22" applyNumberFormat="0" applyProtection="0">
      <alignment vertical="center"/>
    </xf>
    <xf numFmtId="0" fontId="44" fillId="53" borderId="22" applyNumberFormat="0" applyProtection="0">
      <alignment vertical="center"/>
    </xf>
    <xf numFmtId="0" fontId="45" fillId="0" borderId="0" applyNumberFormat="0" applyBorder="0" applyProtection="0">
      <alignment vertical="center"/>
    </xf>
    <xf numFmtId="0" fontId="45" fillId="0" borderId="0" applyNumberFormat="0" applyBorder="0" applyProtection="0">
      <alignment vertical="center"/>
    </xf>
    <xf numFmtId="0" fontId="46" fillId="0" borderId="23" applyNumberFormat="0" applyProtection="0">
      <alignment vertical="center"/>
    </xf>
    <xf numFmtId="0" fontId="46" fillId="0" borderId="23" applyNumberFormat="0" applyProtection="0">
      <alignment vertical="center"/>
    </xf>
    <xf numFmtId="0" fontId="47" fillId="0" borderId="0" applyNumberFormat="0" applyBorder="0" applyProtection="0">
      <alignment vertical="center"/>
    </xf>
    <xf numFmtId="0" fontId="47" fillId="0" borderId="0" applyNumberFormat="0" applyBorder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33" fillId="53" borderId="15" applyNumberFormat="0" applyAlignment="0" applyProtection="0">
      <alignment vertical="center"/>
    </xf>
    <xf numFmtId="0" fontId="33" fillId="53" borderId="15" applyNumberFormat="0" applyAlignment="0" applyProtection="0">
      <alignment vertical="center"/>
    </xf>
    <xf numFmtId="0" fontId="34" fillId="54" borderId="16" applyNumberFormat="0" applyAlignment="0" applyProtection="0">
      <alignment vertical="center"/>
    </xf>
    <xf numFmtId="0" fontId="34" fillId="54" borderId="16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44" fillId="53" borderId="22" applyNumberFormat="0" applyAlignment="0" applyProtection="0">
      <alignment vertical="center"/>
    </xf>
    <xf numFmtId="0" fontId="44" fillId="53" borderId="22" applyNumberFormat="0" applyAlignment="0" applyProtection="0">
      <alignment vertical="center"/>
    </xf>
    <xf numFmtId="0" fontId="40" fillId="39" borderId="15" applyNumberFormat="0" applyAlignment="0" applyProtection="0">
      <alignment vertical="center"/>
    </xf>
    <xf numFmtId="0" fontId="40" fillId="39" borderId="15" applyNumberFormat="0" applyAlignment="0" applyProtection="0">
      <alignment vertical="center"/>
    </xf>
    <xf numFmtId="0" fontId="29" fillId="0" borderId="0" applyNumberFormat="0" applyBorder="0" applyAlignment="0" applyProtection="0">
      <alignment vertical="center"/>
    </xf>
    <xf numFmtId="0" fontId="28" fillId="0" borderId="0" applyNumberFormat="0" applyBorder="0" applyAlignment="0" applyProtection="0">
      <alignment vertical="center"/>
    </xf>
    <xf numFmtId="0" fontId="43" fillId="56" borderId="21" applyNumberFormat="0" applyFont="0" applyAlignment="0" applyProtection="0">
      <alignment vertical="center"/>
    </xf>
    <xf numFmtId="0" fontId="43" fillId="56" borderId="21" applyNumberFormat="0" applyFont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181" applyFont="1" applyBorder="1" applyAlignment="1">
      <alignment horizontal="center" vertical="center" wrapText="1"/>
    </xf>
    <xf numFmtId="0" fontId="7" fillId="0" borderId="3" xfId="181" applyFont="1" applyBorder="1" applyAlignment="1">
      <alignment horizontal="center" vertical="center" wrapText="1"/>
    </xf>
    <xf numFmtId="0" fontId="7" fillId="2" borderId="3" xfId="181" applyFont="1" applyFill="1" applyBorder="1" applyAlignment="1">
      <alignment horizontal="left" vertical="center" wrapText="1"/>
    </xf>
    <xf numFmtId="0" fontId="7" fillId="0" borderId="2" xfId="181" applyFont="1" applyBorder="1" applyAlignment="1">
      <alignment horizontal="left" vertical="center" wrapText="1"/>
    </xf>
    <xf numFmtId="0" fontId="7" fillId="0" borderId="2" xfId="181" applyFont="1" applyBorder="1" applyAlignment="1">
      <alignment horizontal="center" vertical="center" wrapText="1"/>
    </xf>
    <xf numFmtId="0" fontId="8" fillId="0" borderId="3" xfId="181" applyFont="1" applyBorder="1" applyAlignment="1">
      <alignment horizontal="center" vertical="center" wrapText="1"/>
    </xf>
    <xf numFmtId="0" fontId="8" fillId="0" borderId="2" xfId="181" applyFont="1" applyBorder="1" applyAlignment="1">
      <alignment vertical="center" wrapText="1"/>
    </xf>
    <xf numFmtId="0" fontId="1" fillId="0" borderId="2" xfId="181" applyFont="1" applyBorder="1" applyAlignment="1">
      <alignment horizontal="left" vertical="center" wrapText="1"/>
    </xf>
    <xf numFmtId="176" fontId="7" fillId="0" borderId="2" xfId="181" applyNumberFormat="1" applyFont="1" applyBorder="1" applyAlignment="1">
      <alignment horizontal="center" vertical="center" wrapText="1"/>
    </xf>
    <xf numFmtId="0" fontId="8" fillId="0" borderId="4" xfId="181" applyFont="1" applyBorder="1" applyAlignment="1">
      <alignment horizontal="center" vertical="center" wrapText="1"/>
    </xf>
    <xf numFmtId="0" fontId="8" fillId="0" borderId="5" xfId="181" applyFont="1" applyBorder="1" applyAlignment="1">
      <alignment horizontal="center" vertical="center" wrapText="1"/>
    </xf>
    <xf numFmtId="0" fontId="8" fillId="0" borderId="2" xfId="181" applyFont="1" applyBorder="1" applyAlignment="1">
      <alignment horizontal="center" vertical="center" wrapText="1"/>
    </xf>
    <xf numFmtId="0" fontId="7" fillId="0" borderId="2" xfId="18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/>
    </xf>
    <xf numFmtId="176" fontId="6" fillId="0" borderId="2" xfId="181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7" fillId="0" borderId="3" xfId="181" applyNumberFormat="1" applyFont="1" applyBorder="1" applyAlignment="1">
      <alignment horizontal="center" vertical="center" wrapText="1"/>
    </xf>
    <xf numFmtId="176" fontId="7" fillId="3" borderId="6" xfId="0" applyNumberFormat="1" applyFont="1" applyFill="1" applyBorder="1" applyAlignment="1">
      <alignment horizontal="center" vertical="center"/>
    </xf>
    <xf numFmtId="177" fontId="7" fillId="3" borderId="2" xfId="181" applyNumberFormat="1" applyFont="1" applyFill="1" applyBorder="1" applyAlignment="1">
      <alignment horizontal="center" vertical="center" wrapText="1"/>
    </xf>
  </cellXfs>
  <cellStyles count="21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0,0_x005f_x000d__x005f_x000a_NA_x005f_x000d__x005f_x000a_" xfId="50"/>
    <cellStyle name="20% - Accent1" xfId="51"/>
    <cellStyle name="20% - Accent1 2" xfId="52"/>
    <cellStyle name="20% - Accent2" xfId="53"/>
    <cellStyle name="20% - Accent2 2" xfId="54"/>
    <cellStyle name="20% - Accent3" xfId="55"/>
    <cellStyle name="20% - Accent3 2" xfId="56"/>
    <cellStyle name="20% - Accent4" xfId="57"/>
    <cellStyle name="20% - Accent4 2" xfId="58"/>
    <cellStyle name="20% - Accent5" xfId="59"/>
    <cellStyle name="20% - Accent5 2" xfId="60"/>
    <cellStyle name="20% - Accent6" xfId="61"/>
    <cellStyle name="20% - Accent6 2" xfId="62"/>
    <cellStyle name="20% - 强调文字颜色 1 2" xfId="63"/>
    <cellStyle name="20% - 强调文字颜色 1 3" xfId="64"/>
    <cellStyle name="20% - 强调文字颜色 2 2" xfId="65"/>
    <cellStyle name="20% - 强调文字颜色 2 3" xfId="66"/>
    <cellStyle name="20% - 强调文字颜色 3 2" xfId="67"/>
    <cellStyle name="20% - 强调文字颜色 3 3" xfId="68"/>
    <cellStyle name="20% - 强调文字颜色 4 2" xfId="69"/>
    <cellStyle name="20% - 强调文字颜色 4 3" xfId="70"/>
    <cellStyle name="20% - 强调文字颜色 5 2" xfId="71"/>
    <cellStyle name="20% - 强调文字颜色 5 3" xfId="72"/>
    <cellStyle name="20% - 强调文字颜色 6 2" xfId="73"/>
    <cellStyle name="20% - 强调文字颜色 6 3" xfId="74"/>
    <cellStyle name="40% - Accent1" xfId="75"/>
    <cellStyle name="40% - Accent1 2" xfId="76"/>
    <cellStyle name="40% - Accent2" xfId="77"/>
    <cellStyle name="40% - Accent2 2" xfId="78"/>
    <cellStyle name="40% - Accent3" xfId="79"/>
    <cellStyle name="40% - Accent3 2" xfId="80"/>
    <cellStyle name="40% - Accent4" xfId="81"/>
    <cellStyle name="40% - Accent4 2" xfId="82"/>
    <cellStyle name="40% - Accent5" xfId="83"/>
    <cellStyle name="40% - Accent5 2" xfId="84"/>
    <cellStyle name="40% - Accent6" xfId="85"/>
    <cellStyle name="40% - Accent6 2" xfId="86"/>
    <cellStyle name="40% - 强调文字颜色 1 2" xfId="87"/>
    <cellStyle name="40% - 强调文字颜色 1 3" xfId="88"/>
    <cellStyle name="40% - 强调文字颜色 2 2" xfId="89"/>
    <cellStyle name="40% - 强调文字颜色 2 3" xfId="90"/>
    <cellStyle name="40% - 强调文字颜色 3 2" xfId="91"/>
    <cellStyle name="40% - 强调文字颜色 3 3" xfId="92"/>
    <cellStyle name="40% - 强调文字颜色 4 2" xfId="93"/>
    <cellStyle name="40% - 强调文字颜色 4 3" xfId="94"/>
    <cellStyle name="40% - 强调文字颜色 5 2" xfId="95"/>
    <cellStyle name="40% - 强调文字颜色 5 3" xfId="96"/>
    <cellStyle name="40% - 强调文字颜色 6 2" xfId="97"/>
    <cellStyle name="40% - 强调文字颜色 6 3" xfId="98"/>
    <cellStyle name="60% - Accent1" xfId="99"/>
    <cellStyle name="60% - Accent1 2" xfId="100"/>
    <cellStyle name="60% - Accent2" xfId="101"/>
    <cellStyle name="60% - Accent2 2" xfId="102"/>
    <cellStyle name="60% - Accent3" xfId="103"/>
    <cellStyle name="60% - Accent3 2" xfId="104"/>
    <cellStyle name="60% - Accent4" xfId="105"/>
    <cellStyle name="60% - Accent4 2" xfId="106"/>
    <cellStyle name="60% - Accent5" xfId="107"/>
    <cellStyle name="60% - Accent5 2" xfId="108"/>
    <cellStyle name="60% - Accent6" xfId="109"/>
    <cellStyle name="60% - Accent6 2" xfId="110"/>
    <cellStyle name="60% - 强调文字颜色 1 2" xfId="111"/>
    <cellStyle name="60% - 强调文字颜色 1 3" xfId="112"/>
    <cellStyle name="60% - 强调文字颜色 2 2" xfId="113"/>
    <cellStyle name="60% - 强调文字颜色 2 3" xfId="114"/>
    <cellStyle name="60% - 强调文字颜色 3 2" xfId="115"/>
    <cellStyle name="60% - 强调文字颜色 3 3" xfId="116"/>
    <cellStyle name="60% - 强调文字颜色 4 2" xfId="117"/>
    <cellStyle name="60% - 强调文字颜色 4 3" xfId="118"/>
    <cellStyle name="60% - 强调文字颜色 5 2" xfId="119"/>
    <cellStyle name="60% - 强调文字颜色 5 3" xfId="120"/>
    <cellStyle name="60% - 强调文字颜色 6 2" xfId="121"/>
    <cellStyle name="60% - 强调文字颜色 6 3" xfId="122"/>
    <cellStyle name="Accent1" xfId="123"/>
    <cellStyle name="Accent1 2" xfId="124"/>
    <cellStyle name="Accent2" xfId="125"/>
    <cellStyle name="Accent2 2" xfId="126"/>
    <cellStyle name="Accent3" xfId="127"/>
    <cellStyle name="Accent3 2" xfId="128"/>
    <cellStyle name="Accent4" xfId="129"/>
    <cellStyle name="Accent4 2" xfId="130"/>
    <cellStyle name="Accent5" xfId="131"/>
    <cellStyle name="Accent5 2" xfId="132"/>
    <cellStyle name="Accent6" xfId="133"/>
    <cellStyle name="Accent6 2" xfId="134"/>
    <cellStyle name="Bad" xfId="135"/>
    <cellStyle name="Bad 2" xfId="136"/>
    <cellStyle name="Calculation" xfId="137"/>
    <cellStyle name="Calculation 2" xfId="138"/>
    <cellStyle name="Check Cell" xfId="139"/>
    <cellStyle name="Check Cell 2" xfId="140"/>
    <cellStyle name="Explanatory Text" xfId="141"/>
    <cellStyle name="Explanatory Text 2" xfId="142"/>
    <cellStyle name="Good" xfId="143"/>
    <cellStyle name="Good 2" xfId="144"/>
    <cellStyle name="Heading 1" xfId="145"/>
    <cellStyle name="Heading 1 2" xfId="146"/>
    <cellStyle name="Heading 2" xfId="147"/>
    <cellStyle name="Heading 2 2" xfId="148"/>
    <cellStyle name="Heading 3" xfId="149"/>
    <cellStyle name="Heading 3 2" xfId="150"/>
    <cellStyle name="Heading 4" xfId="151"/>
    <cellStyle name="Heading 4 2" xfId="152"/>
    <cellStyle name="Input" xfId="153"/>
    <cellStyle name="Input 2" xfId="154"/>
    <cellStyle name="Linked Cell" xfId="155"/>
    <cellStyle name="Linked Cell 2" xfId="156"/>
    <cellStyle name="Neutral" xfId="157"/>
    <cellStyle name="Neutral 2" xfId="158"/>
    <cellStyle name="Note" xfId="159"/>
    <cellStyle name="Note 2" xfId="160"/>
    <cellStyle name="Output" xfId="161"/>
    <cellStyle name="Output 2" xfId="162"/>
    <cellStyle name="Title" xfId="163"/>
    <cellStyle name="Title 2" xfId="164"/>
    <cellStyle name="Total" xfId="165"/>
    <cellStyle name="Total 2" xfId="166"/>
    <cellStyle name="Warning Text" xfId="167"/>
    <cellStyle name="Warning Text 2" xfId="168"/>
    <cellStyle name="标题 1 2" xfId="169"/>
    <cellStyle name="标题 1 3" xfId="170"/>
    <cellStyle name="标题 2 2" xfId="171"/>
    <cellStyle name="标题 2 3" xfId="172"/>
    <cellStyle name="标题 3 2" xfId="173"/>
    <cellStyle name="标题 3 3" xfId="174"/>
    <cellStyle name="标题 4 2" xfId="175"/>
    <cellStyle name="标题 4 3" xfId="176"/>
    <cellStyle name="标题 5" xfId="177"/>
    <cellStyle name="标题 6" xfId="178"/>
    <cellStyle name="差 2" xfId="179"/>
    <cellStyle name="差 3" xfId="180"/>
    <cellStyle name="常规 2" xfId="181"/>
    <cellStyle name="常规 2 2" xfId="182"/>
    <cellStyle name="常规 3" xfId="183"/>
    <cellStyle name="常规 3 2" xfId="184"/>
    <cellStyle name="常规 4" xfId="185"/>
    <cellStyle name="常规 5" xfId="186"/>
    <cellStyle name="好 2" xfId="187"/>
    <cellStyle name="好 3" xfId="188"/>
    <cellStyle name="汇总 2" xfId="189"/>
    <cellStyle name="汇总 3" xfId="190"/>
    <cellStyle name="计算 2" xfId="191"/>
    <cellStyle name="计算 3" xfId="192"/>
    <cellStyle name="检查单元格 2" xfId="193"/>
    <cellStyle name="检查单元格 3" xfId="194"/>
    <cellStyle name="警告文本 2" xfId="195"/>
    <cellStyle name="警告文本 3" xfId="196"/>
    <cellStyle name="链接单元格 2" xfId="197"/>
    <cellStyle name="链接单元格 3" xfId="198"/>
    <cellStyle name="强调文字颜色 1 2" xfId="199"/>
    <cellStyle name="强调文字颜色 1 3" xfId="200"/>
    <cellStyle name="强调文字颜色 2 2" xfId="201"/>
    <cellStyle name="强调文字颜色 2 3" xfId="202"/>
    <cellStyle name="强调文字颜色 3 2" xfId="203"/>
    <cellStyle name="强调文字颜色 3 3" xfId="204"/>
    <cellStyle name="强调文字颜色 4 2" xfId="205"/>
    <cellStyle name="强调文字颜色 4 3" xfId="206"/>
    <cellStyle name="强调文字颜色 5 2" xfId="207"/>
    <cellStyle name="强调文字颜色 5 3" xfId="208"/>
    <cellStyle name="强调文字颜色 6 2" xfId="209"/>
    <cellStyle name="强调文字颜色 6 3" xfId="210"/>
    <cellStyle name="输出 2" xfId="211"/>
    <cellStyle name="输出 3" xfId="212"/>
    <cellStyle name="输入 2" xfId="213"/>
    <cellStyle name="输入 3" xfId="214"/>
    <cellStyle name="样式 1" xfId="215"/>
    <cellStyle name="一般_Sheet1" xfId="216"/>
    <cellStyle name="注释 2" xfId="217"/>
    <cellStyle name="注释 3" xfId="21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tabSelected="1" zoomScale="107" zoomScaleNormal="107" workbookViewId="0">
      <selection activeCell="D26" sqref="D26"/>
    </sheetView>
  </sheetViews>
  <sheetFormatPr defaultColWidth="8.79807692307692" defaultRowHeight="16.8" outlineLevelCol="7"/>
  <cols>
    <col min="1" max="1" width="12.5288461538462" style="1" customWidth="1"/>
    <col min="2" max="2" width="47.2692307692308" style="1" customWidth="1"/>
    <col min="3" max="3" width="59.9326923076923" style="1" customWidth="1"/>
    <col min="4" max="4" width="15.9326923076923" style="1" customWidth="1"/>
    <col min="5" max="5" width="7" style="1" customWidth="1"/>
    <col min="6" max="6" width="7.93269230769231" style="1" customWidth="1"/>
    <col min="7" max="7" width="15" style="1" customWidth="1"/>
    <col min="8" max="8" width="21.7980769230769" style="2" customWidth="1"/>
    <col min="9" max="16384" width="8.79807692307692" style="2"/>
  </cols>
  <sheetData>
    <row r="1" spans="1:2">
      <c r="A1" s="3" t="s">
        <v>0</v>
      </c>
      <c r="B1" s="1" t="s">
        <v>1</v>
      </c>
    </row>
    <row r="2" spans="1:2">
      <c r="A2" s="3" t="s">
        <v>2</v>
      </c>
      <c r="B2" s="1" t="s">
        <v>3</v>
      </c>
    </row>
    <row r="3" spans="1:2">
      <c r="A3" s="3" t="s">
        <v>4</v>
      </c>
      <c r="B3" s="4" t="s">
        <v>5</v>
      </c>
    </row>
    <row r="4" spans="1:2">
      <c r="A4" s="3" t="s">
        <v>6</v>
      </c>
      <c r="B4" s="4" t="s">
        <v>7</v>
      </c>
    </row>
    <row r="5" spans="1:2">
      <c r="A5" s="3" t="s">
        <v>8</v>
      </c>
      <c r="B5" s="4">
        <v>15801778313</v>
      </c>
    </row>
    <row r="6" ht="32" customHeight="1" spans="1:8">
      <c r="A6" s="5" t="s">
        <v>9</v>
      </c>
      <c r="B6" s="5"/>
      <c r="C6" s="5"/>
      <c r="D6" s="5"/>
      <c r="E6" s="5"/>
      <c r="F6" s="5"/>
      <c r="G6" s="5"/>
      <c r="H6" s="5"/>
    </row>
    <row r="7" spans="1:8">
      <c r="A7" s="6" t="s">
        <v>10</v>
      </c>
      <c r="B7" s="7" t="s">
        <v>11</v>
      </c>
      <c r="C7" s="7" t="s">
        <v>12</v>
      </c>
      <c r="D7" s="7" t="s">
        <v>13</v>
      </c>
      <c r="E7" s="21" t="s">
        <v>14</v>
      </c>
      <c r="F7" s="21" t="s">
        <v>15</v>
      </c>
      <c r="G7" s="21" t="s">
        <v>16</v>
      </c>
      <c r="H7" s="21" t="s">
        <v>17</v>
      </c>
    </row>
    <row r="8" ht="49.05" customHeight="1" spans="1:8">
      <c r="A8" s="8" t="s">
        <v>18</v>
      </c>
      <c r="B8" s="9" t="s">
        <v>19</v>
      </c>
      <c r="C8" s="10" t="s">
        <v>20</v>
      </c>
      <c r="D8" s="11">
        <v>400</v>
      </c>
      <c r="E8" s="15">
        <v>1</v>
      </c>
      <c r="F8" s="15">
        <v>30</v>
      </c>
      <c r="G8" s="15">
        <f t="shared" ref="G8:G16" si="0">D8*E8*F8</f>
        <v>12000</v>
      </c>
      <c r="H8" s="22"/>
    </row>
    <row r="9" spans="1:8">
      <c r="A9" s="12" t="s">
        <v>21</v>
      </c>
      <c r="B9" s="13" t="s">
        <v>22</v>
      </c>
      <c r="C9" s="14" t="s">
        <v>23</v>
      </c>
      <c r="D9" s="15">
        <v>68</v>
      </c>
      <c r="E9" s="15">
        <v>2</v>
      </c>
      <c r="F9" s="15">
        <v>80</v>
      </c>
      <c r="G9" s="15">
        <f t="shared" si="0"/>
        <v>10880</v>
      </c>
      <c r="H9" s="23"/>
    </row>
    <row r="10" spans="1:8">
      <c r="A10" s="16"/>
      <c r="B10" s="10" t="s">
        <v>24</v>
      </c>
      <c r="C10" s="10" t="s">
        <v>25</v>
      </c>
      <c r="D10" s="11">
        <v>138</v>
      </c>
      <c r="E10" s="15">
        <v>1</v>
      </c>
      <c r="F10" s="15">
        <v>80</v>
      </c>
      <c r="G10" s="15">
        <f t="shared" si="0"/>
        <v>11040</v>
      </c>
      <c r="H10" s="23"/>
    </row>
    <row r="11" spans="1:8">
      <c r="A11" s="17"/>
      <c r="B11" s="10" t="s">
        <v>26</v>
      </c>
      <c r="C11" s="10"/>
      <c r="D11" s="11">
        <v>380</v>
      </c>
      <c r="E11" s="15">
        <v>1</v>
      </c>
      <c r="F11" s="15">
        <v>20</v>
      </c>
      <c r="G11" s="15">
        <f t="shared" si="0"/>
        <v>7600</v>
      </c>
      <c r="H11" s="23"/>
    </row>
    <row r="12" spans="1:8">
      <c r="A12" s="18" t="s">
        <v>27</v>
      </c>
      <c r="B12" s="10" t="s">
        <v>28</v>
      </c>
      <c r="C12" s="10" t="s">
        <v>29</v>
      </c>
      <c r="D12" s="11">
        <v>25000</v>
      </c>
      <c r="E12" s="15">
        <v>1</v>
      </c>
      <c r="F12" s="15">
        <v>1</v>
      </c>
      <c r="G12" s="15">
        <f t="shared" si="0"/>
        <v>25000</v>
      </c>
      <c r="H12" s="15"/>
    </row>
    <row r="13" customFormat="1" spans="1:8">
      <c r="A13" s="18"/>
      <c r="B13" s="19" t="s">
        <v>30</v>
      </c>
      <c r="C13" s="19" t="s">
        <v>31</v>
      </c>
      <c r="D13" s="11">
        <v>10000</v>
      </c>
      <c r="E13" s="15">
        <v>1</v>
      </c>
      <c r="F13" s="15">
        <v>1</v>
      </c>
      <c r="G13" s="15">
        <f t="shared" si="0"/>
        <v>10000</v>
      </c>
      <c r="H13" s="15"/>
    </row>
    <row r="14" customFormat="1" spans="1:8">
      <c r="A14" s="16" t="s">
        <v>32</v>
      </c>
      <c r="B14" s="19" t="s">
        <v>33</v>
      </c>
      <c r="C14" s="19" t="s">
        <v>34</v>
      </c>
      <c r="D14" s="11">
        <v>600</v>
      </c>
      <c r="E14" s="15">
        <v>3</v>
      </c>
      <c r="F14" s="15">
        <v>2</v>
      </c>
      <c r="G14" s="15">
        <f t="shared" si="0"/>
        <v>3600</v>
      </c>
      <c r="H14" s="15"/>
    </row>
    <row r="15" customFormat="1" spans="1:8">
      <c r="A15" s="16"/>
      <c r="B15" s="19" t="s">
        <v>35</v>
      </c>
      <c r="C15" s="19"/>
      <c r="D15" s="11">
        <v>5000</v>
      </c>
      <c r="E15" s="15">
        <v>2</v>
      </c>
      <c r="F15" s="15">
        <v>1</v>
      </c>
      <c r="G15" s="15">
        <f t="shared" si="0"/>
        <v>10000</v>
      </c>
      <c r="H15" s="15"/>
    </row>
    <row r="16" customFormat="1" spans="1:8">
      <c r="A16" s="16"/>
      <c r="B16" s="19" t="s">
        <v>36</v>
      </c>
      <c r="C16" s="19"/>
      <c r="D16" s="11">
        <v>80</v>
      </c>
      <c r="E16" s="15">
        <v>3</v>
      </c>
      <c r="F16" s="15">
        <v>2</v>
      </c>
      <c r="G16" s="15">
        <f t="shared" si="0"/>
        <v>480</v>
      </c>
      <c r="H16" s="15"/>
    </row>
    <row r="17" s="1" customFormat="1" ht="15.2" spans="1:8">
      <c r="A17" s="20" t="s">
        <v>37</v>
      </c>
      <c r="B17" s="20"/>
      <c r="C17" s="20"/>
      <c r="D17" s="20"/>
      <c r="E17" s="20"/>
      <c r="F17" s="20"/>
      <c r="G17" s="24">
        <f>SUM(G8:G16)</f>
        <v>90600</v>
      </c>
      <c r="H17" s="25"/>
    </row>
    <row r="18" s="1" customFormat="1" ht="15.2" spans="1:8">
      <c r="A18" s="20" t="s">
        <v>38</v>
      </c>
      <c r="B18" s="20"/>
      <c r="C18" s="20"/>
      <c r="D18" s="20"/>
      <c r="E18" s="20"/>
      <c r="F18" s="20"/>
      <c r="G18" s="24">
        <f>G17*10%</f>
        <v>9060</v>
      </c>
      <c r="H18" s="25"/>
    </row>
    <row r="19" s="1" customFormat="1" ht="15.2" spans="1:8">
      <c r="A19" s="20" t="s">
        <v>39</v>
      </c>
      <c r="B19" s="20"/>
      <c r="C19" s="20"/>
      <c r="D19" s="20"/>
      <c r="E19" s="20"/>
      <c r="F19" s="20"/>
      <c r="G19" s="24">
        <f>SUM(G17:G18)</f>
        <v>99660</v>
      </c>
      <c r="H19" s="25"/>
    </row>
  </sheetData>
  <mergeCells count="7">
    <mergeCell ref="A6:H6"/>
    <mergeCell ref="A17:F17"/>
    <mergeCell ref="A18:F18"/>
    <mergeCell ref="A19:F19"/>
    <mergeCell ref="A9:A11"/>
    <mergeCell ref="A12:A13"/>
    <mergeCell ref="A14:A16"/>
  </mergeCells>
  <pageMargins left="0.25" right="0.25" top="0.75" bottom="0.75" header="0.3" footer="0.3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suyixuan</cp:lastModifiedBy>
  <dcterms:created xsi:type="dcterms:W3CDTF">2014-11-29T07:00:00Z</dcterms:created>
  <cp:lastPrinted>2024-11-03T15:56:00Z</cp:lastPrinted>
  <dcterms:modified xsi:type="dcterms:W3CDTF">2025-03-11T18:11:27Z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KSOProductBuildVer">
    <vt:lpwstr>2052-6.12.1.8902</vt:lpwstr>
  </property>
  <property fmtid="{D5CDD505-2E9C-101B-9397-08002B2CF9AE}" pid="5" name="ICV">
    <vt:lpwstr>65389CAD236EB523CCF4CF67C6C6E75D_43</vt:lpwstr>
  </property>
</Properties>
</file>