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<sst xmlns="http://schemas.openxmlformats.org/spreadsheetml/2006/main" count="119" uniqueCount="90">
  <si>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</si>
  <si>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</si>
  <si>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</si>
  <si>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</si>
  <si>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</si>
  <si>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</si>
  <si>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</si>
  <si>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</si>
  <si>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</si>
  <si>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</si>
  <si>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</si>
  <si>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</si>
  <si>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</si>
  <si>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</si>
  <si>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</si>
  <si>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</si>
  <si>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</si>
  <si>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</si>
  <si>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</si>
  <si>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</si>
  <si>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</si>
  <si>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</si>
  <si>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</si>
  <si>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</si>
  <si>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</si>
  <si>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</si>
  <si>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</si>
  <si>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</si>
  <si>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</si>
  <si>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</si>
  <si>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</si>
  <si>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</si>
  <si>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</si>
  <si>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</si>
  <si>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</si>
  <si>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</si>
  <si>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</si>
  <si>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</si>
  <si>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</si>
  <si>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</si>
  <si>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</si>
  <si>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a2牛奶</t>
  </si>
  <si>
    <t>椰子水</t>
  </si>
  <si>
    <t>巧克力饼干</t>
  </si>
  <si>
    <t>矿泉水</t>
  </si>
  <si>
    <t>巧克力脆皮</t>
  </si>
  <si>
    <t>鱼灯</t>
  </si>
  <si>
    <t>充电器</t>
  </si>
  <si>
    <t>驱蚊水</t>
  </si>
  <si>
    <t>三只松鼠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</si>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</sst>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4"/>
  <sheetViews>
    <sheetView tabSelected="1" topLeftCell="A47" workbookViewId="0">
      <selection activeCell="J60" sqref="J60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1.8181818181818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1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2">SUM(D12)</f>
        <v>0</v>
      </c>
      <c r="E14" s="60">
        <f t="shared" si="2"/>
        <v>0</v>
      </c>
      <c r="F14" s="60">
        <f>SUM(F12:F13)</f>
        <v>0</v>
      </c>
      <c r="G14" s="60">
        <f t="shared" ref="G14:H14" si="3">SUM(G12:G13)</f>
        <v>0</v>
      </c>
      <c r="H14" s="60">
        <f t="shared" si="3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>C15*D15</f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4">SUM(D15)</f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>C20*D20</f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5">SUM(D20)</f>
        <v>0</v>
      </c>
      <c r="E22" s="60">
        <f t="shared" si="5"/>
        <v>0</v>
      </c>
      <c r="F22" s="60">
        <f>SUM(F20:F21)</f>
        <v>0</v>
      </c>
      <c r="G22" s="60">
        <f t="shared" si="5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>C23*D23</f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6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7">SUM(D23)</f>
        <v>0</v>
      </c>
      <c r="E25" s="60">
        <f t="shared" si="7"/>
        <v>0</v>
      </c>
      <c r="F25" s="60">
        <f>SUM(F23:F24)</f>
        <v>0</v>
      </c>
      <c r="G25" s="60">
        <f t="shared" ref="G25:H25" si="8">SUM(G23:G24)</f>
        <v>0</v>
      </c>
      <c r="H25" s="60">
        <f t="shared" si="8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>C26*D26</f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9">SUM(D26)</f>
        <v>0</v>
      </c>
      <c r="E30" s="60">
        <f t="shared" si="9"/>
        <v>0</v>
      </c>
      <c r="F30" s="60">
        <f t="shared" si="9"/>
        <v>0</v>
      </c>
      <c r="G30" s="60">
        <f t="shared" si="9"/>
        <v>0</v>
      </c>
      <c r="H30" s="60">
        <f t="shared" si="9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>C31*D31</f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0">SUM(D31)</f>
        <v>0</v>
      </c>
      <c r="E35" s="60">
        <f t="shared" si="10"/>
        <v>0</v>
      </c>
      <c r="F35" s="60">
        <f t="shared" si="10"/>
        <v>0</v>
      </c>
      <c r="G35" s="60">
        <f t="shared" si="10"/>
        <v>0</v>
      </c>
      <c r="H35" s="60">
        <f t="shared" si="10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>C36*D36</f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1">SUM(D36)</f>
        <v>0</v>
      </c>
      <c r="E38" s="60">
        <f t="shared" si="11"/>
        <v>0</v>
      </c>
      <c r="F38" s="60">
        <f t="shared" si="11"/>
        <v>0</v>
      </c>
      <c r="G38" s="60">
        <f t="shared" si="11"/>
        <v>0</v>
      </c>
      <c r="H38" s="60">
        <f t="shared" si="11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>C39*D39</f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2">SUM(D39)</f>
        <v>0</v>
      </c>
      <c r="E42" s="60">
        <f t="shared" si="12"/>
        <v>0</v>
      </c>
      <c r="F42" s="60">
        <f t="shared" si="12"/>
        <v>0</v>
      </c>
      <c r="G42" s="60">
        <f t="shared" si="12"/>
        <v>0</v>
      </c>
      <c r="H42" s="60">
        <f t="shared" si="12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20000</v>
      </c>
      <c r="D43" s="54"/>
      <c r="E43" s="53">
        <v>20000</v>
      </c>
      <c r="F43" s="75">
        <v>11247</v>
      </c>
      <c r="G43" s="55"/>
      <c r="H43" s="75">
        <v>11247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>
        <v>316.5</v>
      </c>
      <c r="G44" s="55"/>
      <c r="H44" s="75">
        <v>316.5</v>
      </c>
      <c r="I44" s="77" t="s">
        <v>42</v>
      </c>
      <c r="J44" s="73"/>
    </row>
    <row r="45" customHeight="1" spans="1:10">
      <c r="A45" s="76"/>
      <c r="B45" s="52"/>
      <c r="C45" s="53"/>
      <c r="D45" s="54"/>
      <c r="E45" s="53"/>
      <c r="F45" s="75">
        <v>3426.4</v>
      </c>
      <c r="G45" s="55"/>
      <c r="H45" s="75">
        <v>3426.4</v>
      </c>
      <c r="I45" s="77" t="s">
        <v>43</v>
      </c>
      <c r="J45" s="73"/>
    </row>
    <row r="46" customHeight="1" spans="1:10">
      <c r="A46" s="76"/>
      <c r="B46" s="52"/>
      <c r="C46" s="53"/>
      <c r="D46" s="54"/>
      <c r="E46" s="53"/>
      <c r="F46" s="75">
        <v>2461.92</v>
      </c>
      <c r="G46" s="55"/>
      <c r="H46" s="75">
        <v>2461.92</v>
      </c>
      <c r="I46" s="77" t="s">
        <v>44</v>
      </c>
      <c r="J46" s="73"/>
    </row>
    <row r="47" customHeight="1" spans="1:10">
      <c r="A47" s="76"/>
      <c r="B47" s="52"/>
      <c r="C47" s="53"/>
      <c r="D47" s="54"/>
      <c r="E47" s="53"/>
      <c r="F47" s="75">
        <v>797.64</v>
      </c>
      <c r="G47" s="55"/>
      <c r="H47" s="75">
        <v>797.64</v>
      </c>
      <c r="I47" s="77" t="s">
        <v>44</v>
      </c>
      <c r="J47" s="73"/>
    </row>
    <row r="48" customHeight="1" spans="1:10">
      <c r="A48" s="76"/>
      <c r="B48" s="52"/>
      <c r="C48" s="53"/>
      <c r="D48" s="54"/>
      <c r="E48" s="53"/>
      <c r="F48" s="75">
        <v>1179.9</v>
      </c>
      <c r="G48" s="55"/>
      <c r="H48" s="75">
        <v>1179.9</v>
      </c>
      <c r="I48" s="77" t="s">
        <v>45</v>
      </c>
      <c r="J48" s="73"/>
    </row>
    <row r="49" customHeight="1" spans="1:10">
      <c r="A49" s="76"/>
      <c r="B49" s="52"/>
      <c r="C49" s="53"/>
      <c r="D49" s="54"/>
      <c r="E49" s="53"/>
      <c r="F49" s="75">
        <v>915</v>
      </c>
      <c r="G49" s="55"/>
      <c r="H49" s="75">
        <v>915</v>
      </c>
      <c r="I49" s="77" t="s">
        <v>46</v>
      </c>
      <c r="J49" s="73"/>
    </row>
    <row r="50" customHeight="1" spans="1:10">
      <c r="A50" s="76"/>
      <c r="B50" s="52"/>
      <c r="C50" s="53"/>
      <c r="D50" s="54"/>
      <c r="E50" s="53"/>
      <c r="F50" s="75">
        <v>2101.6</v>
      </c>
      <c r="G50" s="55"/>
      <c r="H50" s="75">
        <v>2101.6</v>
      </c>
      <c r="I50" s="77" t="s">
        <v>47</v>
      </c>
      <c r="J50" s="73"/>
    </row>
    <row r="51" customHeight="1" spans="1:10">
      <c r="A51" s="76"/>
      <c r="B51" s="52"/>
      <c r="C51" s="53"/>
      <c r="D51" s="54"/>
      <c r="E51" s="53"/>
      <c r="F51" s="75">
        <v>13.7</v>
      </c>
      <c r="G51" s="55"/>
      <c r="H51" s="75">
        <v>13.7</v>
      </c>
      <c r="I51" s="77" t="s">
        <v>48</v>
      </c>
      <c r="J51" s="73"/>
    </row>
    <row r="52" customHeight="1" spans="1:10">
      <c r="A52" s="76"/>
      <c r="B52" s="52"/>
      <c r="C52" s="53"/>
      <c r="D52" s="54"/>
      <c r="E52" s="53"/>
      <c r="F52" s="75">
        <v>483</v>
      </c>
      <c r="G52" s="55"/>
      <c r="H52" s="75">
        <v>483</v>
      </c>
      <c r="I52" s="77" t="s">
        <v>49</v>
      </c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customHeight="1" spans="1:10">
      <c r="A57" s="76"/>
      <c r="B57" s="52"/>
      <c r="C57" s="53"/>
      <c r="D57" s="54"/>
      <c r="E57" s="53"/>
      <c r="F57" s="77"/>
      <c r="G57" s="55"/>
      <c r="H57" s="77"/>
      <c r="I57" s="77"/>
      <c r="J57" s="73"/>
    </row>
    <row r="58" s="39" customFormat="1" customHeight="1" spans="1:10">
      <c r="A58" s="58"/>
      <c r="B58" s="59" t="s">
        <v>50</v>
      </c>
      <c r="C58" s="60">
        <f>SUM(C43)</f>
        <v>20000</v>
      </c>
      <c r="D58" s="60">
        <f>SUM(D43)</f>
        <v>0</v>
      </c>
      <c r="E58" s="60">
        <f>SUM(E43)</f>
        <v>20000</v>
      </c>
      <c r="F58" s="60">
        <f>SUM(F43:F57)</f>
        <v>22942.66</v>
      </c>
      <c r="G58" s="60"/>
      <c r="H58" s="60">
        <f>SUM(H43:H57)</f>
        <v>22942.66</v>
      </c>
      <c r="I58" s="61"/>
      <c r="J58" s="74"/>
    </row>
    <row r="59" customHeight="1" spans="1:10">
      <c r="A59" s="58"/>
      <c r="B59" s="59" t="s">
        <v>51</v>
      </c>
      <c r="C59" s="60">
        <f>SUM(C58,C42,C38,C35,C30,C25,C22,C19,C14,C11)</f>
        <v>20000</v>
      </c>
      <c r="D59" s="60">
        <f t="shared" ref="D59:H59" si="13">SUM(D58,D42,D38,D35,D30,D25,D22,D19,D14,D11)</f>
        <v>0</v>
      </c>
      <c r="E59" s="60">
        <f t="shared" si="13"/>
        <v>20000</v>
      </c>
      <c r="F59" s="60">
        <f t="shared" si="13"/>
        <v>22942.66</v>
      </c>
      <c r="G59" s="60">
        <f t="shared" si="13"/>
        <v>0</v>
      </c>
      <c r="H59" s="60">
        <f t="shared" si="13"/>
        <v>22942.66</v>
      </c>
      <c r="I59" s="61"/>
      <c r="J59" s="78"/>
    </row>
    <row r="63" customHeight="1" spans="1:10">
      <c r="A63" s="79" t="s">
        <v>52</v>
      </c>
      <c r="B63" s="80"/>
      <c r="C63" s="81" t="s">
        <v>53</v>
      </c>
      <c r="D63" s="81"/>
      <c r="E63" s="81" t="s">
        <v>54</v>
      </c>
      <c r="F63" s="81"/>
      <c r="G63" s="81" t="s">
        <v>55</v>
      </c>
      <c r="H63" s="81"/>
      <c r="I63" s="82" t="s">
        <v>56</v>
      </c>
    </row>
    <row r="64" customHeight="1" spans="1:10">
      <c r="A64" s="83">
        <f>E59</f>
        <v>20000</v>
      </c>
      <c r="B64" s="84"/>
      <c r="C64" s="84">
        <f>H59</f>
        <v>22942.66</v>
      </c>
      <c r="D64" s="84"/>
      <c r="E64" s="84">
        <f>F59</f>
        <v>22942.66</v>
      </c>
      <c r="F64" s="84"/>
      <c r="G64" s="84">
        <f>G59</f>
        <v>0</v>
      </c>
      <c r="H64" s="84"/>
      <c r="I64" s="85">
        <f>A64-C64</f>
        <v>-2942.66</v>
      </c>
    </row>
  </sheetData>
  <mergeCells count="75">
    <mergeCell ref="C2:H2"/>
    <mergeCell ref="I3:J3"/>
    <mergeCell ref="C4:E4"/>
    <mergeCell ref="F4:I4"/>
    <mergeCell ref="A63:B63"/>
    <mergeCell ref="C63:D63"/>
    <mergeCell ref="E63:F63"/>
    <mergeCell ref="G63:H63"/>
    <mergeCell ref="A64:B64"/>
    <mergeCell ref="C64:D64"/>
    <mergeCell ref="E64:F64"/>
    <mergeCell ref="G64:H64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7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7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7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7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7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8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58</v>
      </c>
      <c r="E8" s="10"/>
      <c r="F8" s="11"/>
      <c r="G8" s="11"/>
      <c r="H8" s="10" t="s">
        <v>59</v>
      </c>
      <c r="I8" s="9"/>
      <c r="J8" s="11"/>
      <c r="K8" s="12"/>
    </row>
    <row r="9" ht="18.75" customHeight="1" spans="2:11">
      <c r="B9" s="8"/>
      <c r="C9" s="9"/>
      <c r="D9" s="10" t="s">
        <v>60</v>
      </c>
      <c r="E9" s="10"/>
      <c r="F9" s="11"/>
      <c r="G9" s="11"/>
      <c r="H9" s="10" t="s">
        <v>61</v>
      </c>
      <c r="I9" s="9"/>
      <c r="J9" s="11"/>
      <c r="K9" s="12"/>
    </row>
    <row r="10" ht="18.75" customHeight="1" spans="2:11">
      <c r="B10" s="8"/>
      <c r="C10" s="9"/>
      <c r="D10" s="10" t="s">
        <v>62</v>
      </c>
      <c r="E10" s="10"/>
      <c r="F10" s="11"/>
      <c r="G10" s="11"/>
      <c r="H10" s="10" t="s">
        <v>63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64</v>
      </c>
      <c r="E13" s="16" t="s">
        <v>65</v>
      </c>
      <c r="F13" s="17"/>
      <c r="G13" s="18" t="s">
        <v>66</v>
      </c>
      <c r="H13" s="17" t="s">
        <v>67</v>
      </c>
      <c r="I13" s="16" t="s">
        <v>68</v>
      </c>
      <c r="J13" s="17"/>
      <c r="K13" s="18" t="s">
        <v>69</v>
      </c>
    </row>
    <row r="14" ht="18" customHeight="1" spans="2:11">
      <c r="B14" s="19">
        <v>1</v>
      </c>
      <c r="C14" s="20"/>
      <c r="D14" s="21" t="s">
        <v>70</v>
      </c>
      <c r="E14" s="19" t="s">
        <v>71</v>
      </c>
      <c r="F14" s="20"/>
      <c r="G14" s="23">
        <v>0</v>
      </c>
      <c r="H14" s="23"/>
      <c r="I14" s="24"/>
      <c r="J14" s="25"/>
      <c r="K14" s="26" t="s">
        <v>72</v>
      </c>
    </row>
    <row r="15" ht="18" customHeight="1" spans="2:11">
      <c r="B15" s="19">
        <v>2</v>
      </c>
      <c r="C15" s="20"/>
      <c r="D15" s="27"/>
      <c r="E15" s="22" t="s">
        <v>73</v>
      </c>
      <c r="F15" s="22"/>
      <c r="G15" s="23">
        <v>0</v>
      </c>
      <c r="H15" s="23">
        <v>323.16</v>
      </c>
      <c r="I15" s="24"/>
      <c r="J15" s="25"/>
      <c r="K15" s="26" t="s">
        <v>74</v>
      </c>
    </row>
    <row r="16" ht="18" customHeight="1" spans="2:11">
      <c r="B16" s="19">
        <v>3</v>
      </c>
      <c r="C16" s="20"/>
      <c r="D16" s="27"/>
      <c r="E16" s="19" t="s">
        <v>75</v>
      </c>
      <c r="F16" s="20"/>
      <c r="G16" s="23">
        <v>0</v>
      </c>
      <c r="H16" s="23"/>
      <c r="I16" s="24"/>
      <c r="J16" s="25"/>
      <c r="K16" s="26" t="s">
        <v>76</v>
      </c>
    </row>
    <row r="17" ht="18" customHeight="1" spans="2:11">
      <c r="B17" s="19">
        <v>4</v>
      </c>
      <c r="C17" s="20"/>
      <c r="D17" s="27"/>
      <c r="E17" s="19" t="s">
        <v>77</v>
      </c>
      <c r="F17" s="20"/>
      <c r="G17" s="23">
        <v>0</v>
      </c>
      <c r="H17" s="23">
        <v>372.3</v>
      </c>
      <c r="I17" s="24"/>
      <c r="J17" s="25"/>
      <c r="K17" s="26" t="s">
        <v>78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51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67</v>
      </c>
      <c r="C24" s="18"/>
      <c r="D24" s="18"/>
      <c r="E24" s="18"/>
      <c r="F24" s="18"/>
      <c r="G24" s="18" t="s">
        <v>79</v>
      </c>
      <c r="H24" s="18"/>
      <c r="I24" s="18"/>
      <c r="J24" s="18"/>
      <c r="K24" s="18" t="s">
        <v>80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81</v>
      </c>
      <c r="C27" s="9"/>
      <c r="D27" s="9"/>
      <c r="E27" s="9"/>
      <c r="F27" s="9" t="s">
        <v>82</v>
      </c>
      <c r="G27" s="9" t="s">
        <v>83</v>
      </c>
      <c r="H27" s="9"/>
      <c r="I27" s="9"/>
      <c r="J27" s="9" t="s">
        <v>84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58</v>
      </c>
      <c r="E8" s="10"/>
      <c r="F8" s="11"/>
      <c r="G8" s="11"/>
      <c r="H8" s="10" t="s">
        <v>59</v>
      </c>
      <c r="I8" s="9"/>
      <c r="J8" s="11"/>
      <c r="K8" s="12"/>
    </row>
    <row r="9" ht="18.75" customHeight="1" spans="2:16">
      <c r="B9" s="8"/>
      <c r="C9" s="9"/>
      <c r="D9" s="10" t="s">
        <v>60</v>
      </c>
      <c r="E9" s="10"/>
      <c r="F9" s="11"/>
      <c r="G9" s="11"/>
      <c r="H9" s="10" t="s">
        <v>61</v>
      </c>
      <c r="I9" s="9"/>
      <c r="J9" s="11"/>
      <c r="K9" s="12"/>
    </row>
    <row r="10" ht="18.75" customHeight="1" spans="2:16">
      <c r="B10" s="8"/>
      <c r="C10" s="9"/>
      <c r="D10" s="10" t="s">
        <v>62</v>
      </c>
      <c r="E10" s="10"/>
      <c r="F10" s="11"/>
      <c r="G10" s="11"/>
      <c r="H10" s="10" t="s">
        <v>63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64</v>
      </c>
      <c r="E13" s="16" t="s">
        <v>65</v>
      </c>
      <c r="F13" s="17"/>
      <c r="G13" s="18" t="s">
        <v>66</v>
      </c>
      <c r="H13" s="17" t="s">
        <v>67</v>
      </c>
      <c r="I13" s="16" t="s">
        <v>68</v>
      </c>
      <c r="J13" s="17"/>
      <c r="K13" s="18" t="s">
        <v>69</v>
      </c>
    </row>
    <row r="14" ht="18" customHeight="1" spans="2:16">
      <c r="B14" s="19">
        <v>1</v>
      </c>
      <c r="C14" s="20"/>
      <c r="D14" s="21" t="s">
        <v>86</v>
      </c>
      <c r="E14" s="22" t="s">
        <v>73</v>
      </c>
      <c r="F14" s="22"/>
      <c r="G14" s="23">
        <v>0</v>
      </c>
      <c r="H14" s="23"/>
      <c r="I14" s="24"/>
      <c r="J14" s="25"/>
      <c r="K14" s="26" t="s">
        <v>87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88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87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51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67</v>
      </c>
      <c r="C24" s="18"/>
      <c r="D24" s="18"/>
      <c r="E24" s="18"/>
      <c r="F24" s="18"/>
      <c r="G24" s="18" t="s">
        <v>79</v>
      </c>
      <c r="H24" s="18"/>
      <c r="I24" s="18"/>
      <c r="J24" s="18"/>
      <c r="K24" s="18" t="s">
        <v>80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81</v>
      </c>
      <c r="C27" s="9"/>
      <c r="D27" s="9"/>
      <c r="E27" s="9"/>
      <c r="F27" s="9" t="s">
        <v>82</v>
      </c>
      <c r="G27" s="9" t="s">
        <v>83</v>
      </c>
      <c r="H27" s="9"/>
      <c r="I27" s="9"/>
      <c r="J27" s="9" t="s">
        <v>84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2026-02-25T02:27:15Z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BC7DBC0DAC2A46CCB75DB3E78BC3BD36_13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