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819"/>
  </bookViews>
  <sheets>
    <sheet name="员工差旅明细" sheetId="2" r:id="rId1"/>
  </sheets>
  <definedNames>
    <definedName name="_xlnm.Print_Area" localSheetId="0">员工差旅明细!$A$1:$K$37</definedName>
  </definedNames>
  <calcPr calcId="144525"/>
</workbook>
</file>

<file path=xl/sharedStrings.xml><?xml version="1.0" encoding="utf-8"?>
<sst xmlns="http://schemas.openxmlformats.org/spreadsheetml/2006/main" count="65" uniqueCount="47">
  <si>
    <t>【员工差旅报销单】</t>
  </si>
  <si>
    <t>姓名:</t>
  </si>
  <si>
    <t>李思甜</t>
  </si>
  <si>
    <t>职位:</t>
  </si>
  <si>
    <t>助理</t>
  </si>
  <si>
    <t>发生地:</t>
  </si>
  <si>
    <t>北京、青岛</t>
  </si>
  <si>
    <t>部门:</t>
  </si>
  <si>
    <t>会奖业务6部</t>
  </si>
  <si>
    <t>发生日期:</t>
  </si>
  <si>
    <t>2023.02.11-2023.02.15</t>
  </si>
  <si>
    <t>报销日期:</t>
  </si>
  <si>
    <t>2023.03.01</t>
  </si>
  <si>
    <t>团号:</t>
  </si>
  <si>
    <t>HMEA-230213-SXY854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</si>
  <si>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</si>
  <si>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</si>
  <si>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</si>
  <si>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</si>
  <si>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</si>
  <si>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</si>
  <si>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</si>
  <si>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</si>
  <si>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</t>
  </si>
  <si>
    <t>李思甜、高博，北京-青岛高铁</t>
  </si>
  <si>
    <t>市内交通（打车）</t>
  </si>
  <si>
    <t>李思甜，2.11-2.15打车</t>
  </si>
  <si>
    <t>住宿费</t>
  </si>
  <si>
    <t>李思甜、高博，2.11-2.15住宿</t>
  </si>
  <si>
    <t>餐费</t>
  </si>
  <si>
    <t>李思甜、何方玉，2.2-2.7餐费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</si>
  <si>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</si>
  <si>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</si>
  <si>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</si>
  <si>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</si>
  <si>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</si>
  <si>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</si>
  <si>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</si>
  <si>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</si>
  <si>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</si>
  <si>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</si>
  <si>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</si>
  <si>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</si>
  <si>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</si>
  <si>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青岛</t>
  </si>
  <si>
    <t>2023.02.11-2023.02.12</t>
  </si>
  <si>
    <t>2023.02.13-2023.02.15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</si>
</sst>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  <numFmt numFmtId="177" formatCode="#,##0.00_ "/>
    <numFmt numFmtId="178" formatCode="0.00_);[Red]\(0.00\)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16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9" applyNumberFormat="0" applyAlignment="0" applyProtection="0">
      <alignment vertical="center"/>
    </xf>
    <xf numFmtId="0" fontId="19" fillId="13" borderId="15" applyNumberFormat="0" applyAlignment="0" applyProtection="0">
      <alignment vertical="center"/>
    </xf>
    <xf numFmtId="0" fontId="20" fillId="14" borderId="20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horizontal="left"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6205" y="19050"/>
          <a:ext cx="1292860" cy="671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7"/>
  <sheetViews>
    <sheetView tabSelected="1" workbookViewId="0">
      <selection activeCell="P8" sqref="P8"/>
    </sheetView>
  </sheetViews>
  <sheetFormatPr defaultColWidth="9" defaultRowHeight="14"/>
  <cols>
    <col min="1" max="1" width="1.44827586206897" customWidth="1"/>
    <col min="2" max="3" width="2.21551724137931" customWidth="1"/>
    <col min="4" max="4" width="12.1120689655172" customWidth="1"/>
    <col min="5" max="5" width="0.879310344827586" customWidth="1"/>
    <col min="6" max="6" width="18" customWidth="1"/>
    <col min="7" max="8" width="10.6379310344828" customWidth="1"/>
    <col min="9" max="9" width="1" customWidth="1"/>
    <col min="10" max="10" width="10.6379310344828" customWidth="1"/>
    <col min="11" max="11" width="27.362068965517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3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3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4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5"/>
      <c r="J7" s="11" t="s">
        <v>12</v>
      </c>
      <c r="K7" s="34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6"/>
      <c r="J8" s="15" t="s">
        <v>14</v>
      </c>
      <c r="K8" s="37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5" t="s">
        <v>23</v>
      </c>
      <c r="F11" s="25"/>
      <c r="G11" s="26">
        <f>H11+I11</f>
        <v>684</v>
      </c>
      <c r="H11" s="26">
        <v>684</v>
      </c>
      <c r="I11" s="38"/>
      <c r="J11" s="39"/>
      <c r="K11" s="40" t="s">
        <v>24</v>
      </c>
    </row>
    <row r="12" ht="20.1" customHeight="1" spans="2:11">
      <c r="B12" s="22">
        <v>2</v>
      </c>
      <c r="C12" s="23"/>
      <c r="D12" s="27"/>
      <c r="E12" s="25" t="s">
        <v>25</v>
      </c>
      <c r="F12" s="25"/>
      <c r="G12" s="26">
        <f>H12+I12</f>
        <v>168.47</v>
      </c>
      <c r="H12" s="26">
        <v>168.47</v>
      </c>
      <c r="I12" s="38"/>
      <c r="J12" s="39"/>
      <c r="K12" s="40" t="s">
        <v>26</v>
      </c>
    </row>
    <row r="13" ht="20.1" customHeight="1" spans="2:11">
      <c r="B13" s="22">
        <v>4</v>
      </c>
      <c r="C13" s="23"/>
      <c r="D13" s="27"/>
      <c r="E13" s="22" t="s">
        <v>27</v>
      </c>
      <c r="F13" s="23"/>
      <c r="G13" s="26">
        <f>H13+I13</f>
        <v>800</v>
      </c>
      <c r="H13" s="26">
        <v>800</v>
      </c>
      <c r="I13" s="38"/>
      <c r="J13" s="39"/>
      <c r="K13" s="41" t="s">
        <v>28</v>
      </c>
    </row>
    <row r="14" ht="20.1" customHeight="1" spans="2:11">
      <c r="B14" s="22">
        <v>5</v>
      </c>
      <c r="C14" s="23"/>
      <c r="D14" s="27"/>
      <c r="E14" s="25" t="s">
        <v>29</v>
      </c>
      <c r="F14" s="25"/>
      <c r="G14" s="26">
        <f>H14+I14</f>
        <v>796.34</v>
      </c>
      <c r="H14" s="26">
        <v>688.5</v>
      </c>
      <c r="I14" s="38">
        <v>107.84</v>
      </c>
      <c r="J14" s="39"/>
      <c r="K14" s="40" t="s">
        <v>30</v>
      </c>
    </row>
    <row r="15" ht="20.1" customHeight="1" spans="2:11">
      <c r="B15" s="22">
        <v>6</v>
      </c>
      <c r="C15" s="23"/>
      <c r="D15" s="24" t="s">
        <v>31</v>
      </c>
      <c r="E15" s="25"/>
      <c r="F15" s="25"/>
      <c r="G15" s="26">
        <v>0</v>
      </c>
      <c r="H15" s="26"/>
      <c r="I15" s="38"/>
      <c r="J15" s="39"/>
      <c r="K15" s="41"/>
    </row>
    <row r="16" ht="20.1" customHeight="1" spans="2:11">
      <c r="B16" s="22">
        <v>7</v>
      </c>
      <c r="C16" s="23"/>
      <c r="D16" s="27"/>
      <c r="E16" s="25"/>
      <c r="F16" s="25"/>
      <c r="G16" s="26">
        <f>H16+I16</f>
        <v>0</v>
      </c>
      <c r="H16" s="26"/>
      <c r="I16" s="38"/>
      <c r="J16" s="39"/>
      <c r="K16" s="40"/>
    </row>
    <row r="17" ht="20.1" customHeight="1" spans="2:11">
      <c r="B17" s="19" t="s">
        <v>32</v>
      </c>
      <c r="C17" s="28"/>
      <c r="D17" s="28"/>
      <c r="E17" s="28"/>
      <c r="F17" s="20"/>
      <c r="G17" s="29">
        <f>SUM(G11:G16)</f>
        <v>2448.81</v>
      </c>
      <c r="H17" s="29">
        <f>SUM(H11:H16)</f>
        <v>2340.97</v>
      </c>
      <c r="I17" s="42">
        <f>SUM(I11:J16)</f>
        <v>107.84</v>
      </c>
      <c r="J17" s="43"/>
      <c r="K17" s="44"/>
    </row>
    <row r="18" ht="20.1" customHeight="1" spans="2:11">
      <c r="B18" s="16"/>
      <c r="C18" s="16"/>
      <c r="D18" s="16"/>
      <c r="E18" s="16"/>
      <c r="F18" s="16"/>
      <c r="G18" s="16"/>
      <c r="H18" s="16"/>
      <c r="I18" s="16"/>
      <c r="J18" s="45"/>
      <c r="K18" s="16"/>
    </row>
    <row r="19" ht="20.1" customHeight="1" spans="2:11">
      <c r="B19" s="21" t="s">
        <v>19</v>
      </c>
      <c r="C19" s="21"/>
      <c r="D19" s="21"/>
      <c r="E19" s="21"/>
      <c r="F19" s="21"/>
      <c r="G19" s="21" t="s">
        <v>33</v>
      </c>
      <c r="H19" s="21"/>
      <c r="I19" s="21"/>
      <c r="J19" s="21"/>
      <c r="K19" s="21" t="s">
        <v>34</v>
      </c>
    </row>
    <row r="20" ht="20.1" customHeight="1" spans="2:11">
      <c r="B20" s="30">
        <f>H17</f>
        <v>2340.97</v>
      </c>
      <c r="C20" s="30"/>
      <c r="D20" s="30"/>
      <c r="E20" s="30"/>
      <c r="F20" s="30"/>
      <c r="G20" s="30">
        <f>I17</f>
        <v>107.84</v>
      </c>
      <c r="H20" s="30"/>
      <c r="I20" s="30"/>
      <c r="J20" s="30"/>
      <c r="K20" s="46">
        <f>SUM(B20:J20)</f>
        <v>2448.81</v>
      </c>
    </row>
    <row r="21" ht="20.1" customHeight="1" spans="2:11"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ht="20.1" customHeight="1" spans="2:11">
      <c r="B22" s="16" t="s">
        <v>35</v>
      </c>
      <c r="C22" s="16"/>
      <c r="D22" s="16"/>
      <c r="E22" s="16"/>
      <c r="F22" s="16" t="s">
        <v>36</v>
      </c>
      <c r="G22" s="16" t="s">
        <v>37</v>
      </c>
      <c r="H22" s="16"/>
      <c r="I22" s="16"/>
      <c r="J22" s="16" t="s">
        <v>38</v>
      </c>
      <c r="K22" s="16"/>
    </row>
    <row r="25" ht="17.35" spans="1:11">
      <c r="A25" s="2" t="s">
        <v>39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7" ht="20.1" customHeight="1" spans="2:11">
      <c r="B27" s="4"/>
      <c r="C27" s="5"/>
      <c r="D27" s="6" t="s">
        <v>1</v>
      </c>
      <c r="E27" s="6"/>
      <c r="F27" s="7" t="str">
        <f>F5</f>
        <v>李思甜</v>
      </c>
      <c r="G27" s="7"/>
      <c r="H27" s="6" t="s">
        <v>3</v>
      </c>
      <c r="I27" s="5"/>
      <c r="J27" s="7" t="s">
        <v>4</v>
      </c>
      <c r="K27" s="33"/>
    </row>
    <row r="28" ht="20.1" customHeight="1" spans="2:11">
      <c r="B28" s="8"/>
      <c r="C28" s="9"/>
      <c r="D28" s="10" t="s">
        <v>5</v>
      </c>
      <c r="E28" s="10"/>
      <c r="F28" s="11" t="str">
        <f>F6</f>
        <v>北京、青岛</v>
      </c>
      <c r="G28" s="11"/>
      <c r="H28" s="10" t="s">
        <v>7</v>
      </c>
      <c r="I28" s="9"/>
      <c r="J28" s="11" t="s">
        <v>8</v>
      </c>
      <c r="K28" s="34"/>
    </row>
    <row r="29" ht="20.1" customHeight="1" spans="2:11">
      <c r="B29" s="8"/>
      <c r="C29" s="9"/>
      <c r="D29" s="10" t="s">
        <v>9</v>
      </c>
      <c r="E29" s="10"/>
      <c r="F29" s="11" t="str">
        <f>F7</f>
        <v>2023.02.11-2023.02.15</v>
      </c>
      <c r="G29" s="11"/>
      <c r="H29" s="10" t="s">
        <v>11</v>
      </c>
      <c r="I29" s="35"/>
      <c r="J29" s="11" t="str">
        <f>J7</f>
        <v>2023.03.01</v>
      </c>
      <c r="K29" s="34"/>
    </row>
    <row r="30" ht="20.1" customHeight="1" spans="2:11">
      <c r="B30" s="12"/>
      <c r="C30" s="13"/>
      <c r="D30" s="14"/>
      <c r="E30" s="14"/>
      <c r="F30" s="15"/>
      <c r="G30" s="15"/>
      <c r="H30" s="14" t="s">
        <v>13</v>
      </c>
      <c r="I30" s="36"/>
      <c r="J30" s="15" t="str">
        <f>J8</f>
        <v>HMEA-230213-SXY854</v>
      </c>
      <c r="K30" s="37"/>
    </row>
    <row r="31" ht="20.1" customHeight="1"/>
    <row r="32" ht="20.1" customHeight="1" spans="2:11">
      <c r="B32" s="25"/>
      <c r="C32" s="25"/>
      <c r="D32" s="31" t="s">
        <v>40</v>
      </c>
      <c r="E32" s="25" t="s">
        <v>41</v>
      </c>
      <c r="F32" s="25"/>
      <c r="G32" s="26" t="s">
        <v>42</v>
      </c>
      <c r="H32" s="26" t="s">
        <v>43</v>
      </c>
      <c r="I32" s="26" t="s">
        <v>32</v>
      </c>
      <c r="J32" s="26"/>
      <c r="K32" s="47" t="s">
        <v>21</v>
      </c>
    </row>
    <row r="33" ht="20.1" customHeight="1" spans="2:11">
      <c r="B33" s="25">
        <v>1</v>
      </c>
      <c r="C33" s="25"/>
      <c r="D33" s="31" t="s">
        <v>44</v>
      </c>
      <c r="E33" s="25" t="s">
        <v>45</v>
      </c>
      <c r="F33" s="25"/>
      <c r="G33" s="26">
        <v>200</v>
      </c>
      <c r="H33" s="26">
        <v>2</v>
      </c>
      <c r="I33" s="38">
        <f>G33*H33</f>
        <v>400</v>
      </c>
      <c r="J33" s="39"/>
      <c r="K33" s="48"/>
    </row>
    <row r="34" ht="20.1" customHeight="1" spans="2:11">
      <c r="B34" s="25">
        <v>2</v>
      </c>
      <c r="C34" s="25"/>
      <c r="D34" s="31" t="s">
        <v>44</v>
      </c>
      <c r="E34" s="25" t="s">
        <v>46</v>
      </c>
      <c r="F34" s="25"/>
      <c r="G34" s="26">
        <v>100</v>
      </c>
      <c r="H34" s="26">
        <v>3</v>
      </c>
      <c r="I34" s="38">
        <f>G34*H34</f>
        <v>300</v>
      </c>
      <c r="J34" s="39"/>
      <c r="K34" s="48"/>
    </row>
    <row r="35" ht="20.1" customHeight="1" spans="2:11">
      <c r="B35" s="25">
        <v>3</v>
      </c>
      <c r="C35" s="25"/>
      <c r="D35" s="31"/>
      <c r="E35" s="25"/>
      <c r="F35" s="25"/>
      <c r="G35" s="26"/>
      <c r="H35" s="26"/>
      <c r="I35" s="38"/>
      <c r="J35" s="39"/>
      <c r="K35" s="48"/>
    </row>
    <row r="36" ht="20.1" customHeight="1" spans="2:11">
      <c r="B36" s="19" t="s">
        <v>32</v>
      </c>
      <c r="C36" s="28"/>
      <c r="D36" s="28"/>
      <c r="E36" s="28"/>
      <c r="F36" s="20"/>
      <c r="G36" s="29"/>
      <c r="H36" s="29">
        <f>SUM(H18:H35)</f>
        <v>5</v>
      </c>
      <c r="I36" s="42">
        <f>SUM(I33:J35)</f>
        <v>700</v>
      </c>
      <c r="J36" s="43"/>
      <c r="K36" s="44"/>
    </row>
    <row r="37" ht="20.1" customHeight="1" spans="2:11">
      <c r="B37" s="16" t="s">
        <v>35</v>
      </c>
      <c r="C37" s="16"/>
      <c r="D37" s="16"/>
      <c r="E37" s="16"/>
      <c r="F37" s="16" t="s">
        <v>36</v>
      </c>
      <c r="G37" s="16" t="s">
        <v>37</v>
      </c>
      <c r="H37" s="16"/>
      <c r="I37" s="16"/>
      <c r="J37" s="16" t="s">
        <v>38</v>
      </c>
      <c r="K37" s="16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F17"/>
    <mergeCell ref="I17:J17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J30:K30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  <mergeCell ref="D11:D14"/>
    <mergeCell ref="D15:D16"/>
  </mergeCells>
  <pageMargins left="0.7" right="0.7" top="0.75" bottom="0.75" header="0.3" footer="0.3"/>
  <pageSetup paperSize="9" scale="91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2023-03-01T10:13:57Z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F0B8CBDF256245739C4952D97431675F</vt:lpwstr>
  </property>
  <property fmtid="{D5CDD505-2E9C-101B-9397-08002B2CF9AE}" pid="3" name="KSOProductBuildVer">
    <vt:lpwstr>2052-11.1.0.13703</vt:lpwstr>
  </property>
  <property fmtid="{D5CDD505-2E9C-101B-9397-08002B2CF9AE}" pid="4" name="commondata">
    <vt:lpwstr>eyJoZGlkIjoiOWMzYjcyYjRjZDRmYmUzZjJhMWUzYThhZDBhZTY1ZTMifQ==</vt:lpwstr>
  </property>
</Properties>
</file>