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<sst xmlns="http://schemas.openxmlformats.org/spreadsheetml/2006/main" count="115" uniqueCount="87">
  <si>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</si>
  <si>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</si>
  <si>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</si>
  <si>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</si>
  <si>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</si>
  <si>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</si>
  <si>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</si>
  <si>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</si>
  <si>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</si>
  <si>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</si>
  <si>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</si>
  <si>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</si>
  <si>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</si>
  <si>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</si>
  <si>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</si>
  <si>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</si>
  <si>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</si>
  <si>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</si>
  <si>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</si>
  <si>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</si>
  <si>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</si>
  <si>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荧光舞培训费+妆造费</t>
  </si>
  <si>
    <t>需有客户邮件确认，并抄送合规部。</t>
  </si>
  <si>
    <t>随机播放服装采购费</t>
  </si>
  <si>
    <t>魔术表演道具采买费用</t>
  </si>
  <si>
    <t>拉丁独舞服装采买费用</t>
  </si>
  <si>
    <t>说唱表演服装采买费用</t>
  </si>
  <si>
    <t>不再犹豫合唱服装采购费用+培训费用</t>
  </si>
  <si>
    <t>Urban Dance培训费用+妆造费用</t>
  </si>
  <si>
    <t>相声服装采买费用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</si>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</sst>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zoomScale="66" zoomScaleNormal="66" workbookViewId="0">
      <selection activeCell="F23" sqref="$A23:$XFD28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10.1538461538462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3" customHeight="1" spans="9:10">
      <c r="I3" s="74" t="s">
        <v>1</v>
      </c>
      <c r="J3" s="74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9" t="s">
        <v>5</v>
      </c>
      <c r="G4" s="69"/>
      <c r="H4" s="69"/>
      <c r="I4" s="69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5"/>
      <c r="J6" s="76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5"/>
      <c r="J7" s="77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5"/>
      <c r="J8" s="77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5"/>
      <c r="J9" s="77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5"/>
      <c r="J10" s="77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8"/>
      <c r="J11" s="79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 t="shared" ref="H12:H25" si="1">F12+G12</f>
        <v>0</v>
      </c>
      <c r="I12" s="75"/>
      <c r="J12" s="76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5"/>
      <c r="J13" s="77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8"/>
      <c r="J14" s="79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11504</v>
      </c>
      <c r="G15" s="49">
        <v>0</v>
      </c>
      <c r="H15" s="49">
        <f t="shared" si="1"/>
        <v>11504</v>
      </c>
      <c r="I15" s="75" t="s">
        <v>21</v>
      </c>
      <c r="J15" s="80" t="s">
        <v>22</v>
      </c>
    </row>
    <row r="16" customHeight="1" spans="1:10">
      <c r="A16" s="47"/>
      <c r="B16" s="48"/>
      <c r="C16" s="49"/>
      <c r="D16" s="50"/>
      <c r="E16" s="49"/>
      <c r="F16" s="49">
        <v>209.15</v>
      </c>
      <c r="G16" s="49">
        <v>0</v>
      </c>
      <c r="H16" s="49">
        <f t="shared" si="1"/>
        <v>209.15</v>
      </c>
      <c r="I16" s="75" t="s">
        <v>23</v>
      </c>
      <c r="J16" s="81"/>
    </row>
    <row r="17" customHeight="1" spans="1:10">
      <c r="A17" s="47"/>
      <c r="B17" s="48"/>
      <c r="C17" s="49"/>
      <c r="D17" s="50"/>
      <c r="E17" s="49"/>
      <c r="F17" s="49">
        <v>739.71</v>
      </c>
      <c r="G17" s="49">
        <v>0</v>
      </c>
      <c r="H17" s="49">
        <f t="shared" si="1"/>
        <v>739.71</v>
      </c>
      <c r="I17" s="75" t="s">
        <v>24</v>
      </c>
      <c r="J17" s="81"/>
    </row>
    <row r="18" customHeight="1" spans="1:10">
      <c r="A18" s="47"/>
      <c r="B18" s="48"/>
      <c r="C18" s="49"/>
      <c r="D18" s="50"/>
      <c r="E18" s="49"/>
      <c r="F18" s="49">
        <v>755.35</v>
      </c>
      <c r="G18" s="49">
        <v>0</v>
      </c>
      <c r="H18" s="49">
        <f t="shared" si="1"/>
        <v>755.35</v>
      </c>
      <c r="I18" s="75" t="s">
        <v>25</v>
      </c>
      <c r="J18" s="81"/>
    </row>
    <row r="19" customHeight="1" spans="1:10">
      <c r="A19" s="47"/>
      <c r="B19" s="48"/>
      <c r="C19" s="49"/>
      <c r="D19" s="50"/>
      <c r="E19" s="49"/>
      <c r="F19" s="49">
        <v>53.67</v>
      </c>
      <c r="G19" s="49">
        <v>0</v>
      </c>
      <c r="H19" s="49">
        <f t="shared" si="1"/>
        <v>53.67</v>
      </c>
      <c r="I19" s="75" t="s">
        <v>26</v>
      </c>
      <c r="J19" s="81"/>
    </row>
    <row r="20" customHeight="1" spans="1:10">
      <c r="A20" s="47"/>
      <c r="B20" s="48"/>
      <c r="C20" s="49"/>
      <c r="D20" s="50"/>
      <c r="E20" s="49"/>
      <c r="F20" s="49">
        <v>2390.5</v>
      </c>
      <c r="G20" s="49">
        <v>0</v>
      </c>
      <c r="H20" s="49">
        <f t="shared" si="1"/>
        <v>2390.5</v>
      </c>
      <c r="I20" s="75" t="s">
        <v>27</v>
      </c>
      <c r="J20" s="81"/>
    </row>
    <row r="21" customHeight="1" spans="1:10">
      <c r="A21" s="47"/>
      <c r="B21" s="48"/>
      <c r="C21" s="49"/>
      <c r="D21" s="50"/>
      <c r="E21" s="49"/>
      <c r="F21" s="49">
        <v>3612.78</v>
      </c>
      <c r="G21" s="49">
        <v>0</v>
      </c>
      <c r="H21" s="49">
        <f t="shared" si="1"/>
        <v>3612.78</v>
      </c>
      <c r="I21" s="75" t="s">
        <v>28</v>
      </c>
      <c r="J21" s="81"/>
    </row>
    <row r="22" customHeight="1" spans="1:10">
      <c r="A22" s="47"/>
      <c r="B22" s="48"/>
      <c r="C22" s="49"/>
      <c r="D22" s="50"/>
      <c r="E22" s="49"/>
      <c r="F22" s="49">
        <v>511.1</v>
      </c>
      <c r="G22" s="49">
        <v>0</v>
      </c>
      <c r="H22" s="49">
        <f t="shared" si="1"/>
        <v>511.1</v>
      </c>
      <c r="I22" s="75" t="s">
        <v>29</v>
      </c>
      <c r="J22" s="81"/>
    </row>
    <row r="23" s="39" customFormat="1" customHeight="1" spans="1:10">
      <c r="A23" s="51"/>
      <c r="B23" s="52" t="s">
        <v>30</v>
      </c>
      <c r="C23" s="53">
        <f>SUM(C15)</f>
        <v>0</v>
      </c>
      <c r="D23" s="53">
        <f t="shared" ref="D23:H23" si="5">SUM(D15)</f>
        <v>0</v>
      </c>
      <c r="E23" s="53">
        <f t="shared" si="5"/>
        <v>0</v>
      </c>
      <c r="F23" s="53">
        <f>SUM(F15:F22)</f>
        <v>19776.26</v>
      </c>
      <c r="G23" s="53">
        <f t="shared" si="5"/>
        <v>0</v>
      </c>
      <c r="H23" s="53">
        <f>SUM(H15:H22)</f>
        <v>19776.26</v>
      </c>
      <c r="I23" s="78"/>
      <c r="J23" s="82"/>
    </row>
    <row r="24" customHeight="1" spans="1:10">
      <c r="A24" s="47">
        <v>4</v>
      </c>
      <c r="B24" s="48" t="s">
        <v>31</v>
      </c>
      <c r="C24" s="49">
        <v>0</v>
      </c>
      <c r="D24" s="50"/>
      <c r="E24" s="49">
        <f>C24*D24</f>
        <v>0</v>
      </c>
      <c r="F24" s="49">
        <v>0</v>
      </c>
      <c r="G24" s="49">
        <v>0</v>
      </c>
      <c r="H24" s="49">
        <f>F24+G24</f>
        <v>0</v>
      </c>
      <c r="I24" s="75"/>
      <c r="J24" s="80" t="s">
        <v>32</v>
      </c>
    </row>
    <row r="25" customHeight="1" spans="1:10">
      <c r="A25" s="47"/>
      <c r="B25" s="48"/>
      <c r="C25" s="49"/>
      <c r="D25" s="50"/>
      <c r="E25" s="49"/>
      <c r="F25" s="49">
        <v>0</v>
      </c>
      <c r="G25" s="49">
        <v>0</v>
      </c>
      <c r="H25" s="49">
        <f>F25+G25</f>
        <v>0</v>
      </c>
      <c r="I25" s="75"/>
      <c r="J25" s="83"/>
    </row>
    <row r="26" s="39" customFormat="1" customHeight="1" spans="1:10">
      <c r="A26" s="51"/>
      <c r="B26" s="52" t="s">
        <v>33</v>
      </c>
      <c r="C26" s="53">
        <f>SUM(C24)</f>
        <v>0</v>
      </c>
      <c r="D26" s="53">
        <f t="shared" ref="D26:H26" si="6">SUM(D24)</f>
        <v>0</v>
      </c>
      <c r="E26" s="53">
        <f t="shared" si="6"/>
        <v>0</v>
      </c>
      <c r="F26" s="53">
        <f t="shared" si="6"/>
        <v>0</v>
      </c>
      <c r="G26" s="53">
        <f t="shared" si="6"/>
        <v>0</v>
      </c>
      <c r="H26" s="53">
        <f t="shared" si="6"/>
        <v>0</v>
      </c>
      <c r="I26" s="78"/>
      <c r="J26" s="82"/>
    </row>
    <row r="27" s="39" customFormat="1" customHeight="1" spans="1:10">
      <c r="A27" s="60">
        <v>5</v>
      </c>
      <c r="B27" s="61" t="s">
        <v>34</v>
      </c>
      <c r="C27" s="62">
        <v>0</v>
      </c>
      <c r="D27" s="60">
        <v>0</v>
      </c>
      <c r="E27" s="62">
        <v>0</v>
      </c>
      <c r="F27" s="70">
        <v>0</v>
      </c>
      <c r="G27" s="71">
        <v>0</v>
      </c>
      <c r="H27" s="71">
        <f>F27+G27</f>
        <v>0</v>
      </c>
      <c r="I27" s="84"/>
      <c r="J27" s="77"/>
    </row>
    <row r="28" s="39" customFormat="1" customHeight="1" spans="1:10">
      <c r="A28" s="60"/>
      <c r="B28" s="61"/>
      <c r="C28" s="62"/>
      <c r="D28" s="60"/>
      <c r="E28" s="62"/>
      <c r="F28" s="70">
        <v>0</v>
      </c>
      <c r="G28" s="71">
        <v>0</v>
      </c>
      <c r="H28" s="71">
        <f>F28+G28</f>
        <v>0</v>
      </c>
      <c r="I28" s="84"/>
      <c r="J28" s="77"/>
    </row>
    <row r="29" s="39" customFormat="1" customHeight="1" spans="1:10">
      <c r="A29" s="60"/>
      <c r="B29" s="61"/>
      <c r="C29" s="62"/>
      <c r="D29" s="60"/>
      <c r="E29" s="62"/>
      <c r="F29" s="70">
        <v>0</v>
      </c>
      <c r="G29" s="71">
        <v>0</v>
      </c>
      <c r="H29" s="71">
        <f>F29+G29</f>
        <v>0</v>
      </c>
      <c r="I29" s="84"/>
      <c r="J29" s="77"/>
    </row>
    <row r="30" s="39" customFormat="1" customHeight="1" spans="1:10">
      <c r="A30" s="60"/>
      <c r="B30" s="61"/>
      <c r="C30" s="62"/>
      <c r="D30" s="60"/>
      <c r="E30" s="62"/>
      <c r="F30" s="70">
        <v>0</v>
      </c>
      <c r="G30" s="71">
        <v>0</v>
      </c>
      <c r="H30" s="71">
        <f>F30+G30</f>
        <v>0</v>
      </c>
      <c r="I30" s="84"/>
      <c r="J30" s="77"/>
    </row>
    <row r="31" s="39" customFormat="1" customHeight="1" spans="1:10">
      <c r="A31" s="60"/>
      <c r="B31" s="61"/>
      <c r="C31" s="62"/>
      <c r="D31" s="60"/>
      <c r="E31" s="62"/>
      <c r="F31" s="70">
        <v>0</v>
      </c>
      <c r="G31" s="71">
        <v>0</v>
      </c>
      <c r="H31" s="71">
        <f>F31+G31</f>
        <v>0</v>
      </c>
      <c r="I31" s="84"/>
      <c r="J31" s="77"/>
    </row>
    <row r="32" s="39" customFormat="1" customHeight="1" spans="1:10">
      <c r="A32" s="51"/>
      <c r="B32" s="52" t="s">
        <v>35</v>
      </c>
      <c r="C32" s="53">
        <f>SUM(C27)</f>
        <v>0</v>
      </c>
      <c r="D32" s="53">
        <f>SUM(D27)</f>
        <v>0</v>
      </c>
      <c r="E32" s="53">
        <f>SUM(E27)</f>
        <v>0</v>
      </c>
      <c r="F32" s="53">
        <f>SUM(F27:F31)</f>
        <v>0</v>
      </c>
      <c r="G32" s="53">
        <f>SUM(G27:G31)</f>
        <v>0</v>
      </c>
      <c r="H32" s="53">
        <f>SUM(H27:H31)</f>
        <v>0</v>
      </c>
      <c r="I32" s="78"/>
      <c r="J32" s="79"/>
    </row>
    <row r="33" customHeight="1" spans="1:10">
      <c r="A33" s="47">
        <v>6</v>
      </c>
      <c r="B33" s="48" t="s">
        <v>36</v>
      </c>
      <c r="C33" s="49">
        <v>0</v>
      </c>
      <c r="D33" s="50"/>
      <c r="E33" s="49">
        <f>C33*D33</f>
        <v>0</v>
      </c>
      <c r="F33" s="72">
        <v>0</v>
      </c>
      <c r="G33" s="72">
        <v>0</v>
      </c>
      <c r="H33" s="72">
        <f>F33+G33</f>
        <v>0</v>
      </c>
      <c r="I33" s="84"/>
      <c r="J33" s="76" t="s">
        <v>37</v>
      </c>
    </row>
    <row r="34" customHeight="1" spans="1:10">
      <c r="A34" s="47"/>
      <c r="B34" s="48"/>
      <c r="C34" s="49"/>
      <c r="D34" s="50"/>
      <c r="E34" s="49"/>
      <c r="F34" s="72">
        <v>0</v>
      </c>
      <c r="G34" s="72">
        <v>0</v>
      </c>
      <c r="H34" s="72">
        <f>F34+G34</f>
        <v>0</v>
      </c>
      <c r="I34" s="85"/>
      <c r="J34" s="83"/>
    </row>
    <row r="35" customHeight="1" spans="1:10">
      <c r="A35" s="47"/>
      <c r="B35" s="48"/>
      <c r="C35" s="49"/>
      <c r="D35" s="50"/>
      <c r="E35" s="49"/>
      <c r="F35" s="72">
        <v>0</v>
      </c>
      <c r="G35" s="72">
        <v>0</v>
      </c>
      <c r="H35" s="72">
        <f>F35+G35</f>
        <v>0</v>
      </c>
      <c r="I35" s="85"/>
      <c r="J35" s="83"/>
    </row>
    <row r="36" customHeight="1" spans="1:10">
      <c r="A36" s="47"/>
      <c r="B36" s="48"/>
      <c r="C36" s="49"/>
      <c r="D36" s="50"/>
      <c r="E36" s="49"/>
      <c r="F36" s="72">
        <v>0</v>
      </c>
      <c r="G36" s="72">
        <v>0</v>
      </c>
      <c r="H36" s="72">
        <f>F36+G36</f>
        <v>0</v>
      </c>
      <c r="I36" s="85"/>
      <c r="J36" s="83"/>
    </row>
    <row r="37" s="39" customFormat="1" customHeight="1" spans="1:10">
      <c r="A37" s="51"/>
      <c r="B37" s="52" t="s">
        <v>38</v>
      </c>
      <c r="C37" s="53">
        <f>SUM(C33)</f>
        <v>0</v>
      </c>
      <c r="D37" s="53">
        <f t="shared" ref="D37:H37" si="7">SUM(D33)</f>
        <v>0</v>
      </c>
      <c r="E37" s="53">
        <f t="shared" si="7"/>
        <v>0</v>
      </c>
      <c r="F37" s="53">
        <f t="shared" si="7"/>
        <v>0</v>
      </c>
      <c r="G37" s="53">
        <f t="shared" si="7"/>
        <v>0</v>
      </c>
      <c r="H37" s="53">
        <f t="shared" si="7"/>
        <v>0</v>
      </c>
      <c r="I37" s="78"/>
      <c r="J37" s="82"/>
    </row>
    <row r="38" customHeight="1" spans="1:10">
      <c r="A38" s="47">
        <v>7</v>
      </c>
      <c r="B38" s="48" t="s">
        <v>39</v>
      </c>
      <c r="C38" s="49">
        <v>0</v>
      </c>
      <c r="D38" s="50"/>
      <c r="E38" s="49">
        <f>C38*D38</f>
        <v>0</v>
      </c>
      <c r="F38" s="49">
        <v>0</v>
      </c>
      <c r="G38" s="49">
        <v>0</v>
      </c>
      <c r="H38" s="49">
        <v>0</v>
      </c>
      <c r="I38" s="47"/>
      <c r="J38" s="86"/>
    </row>
    <row r="39" s="39" customFormat="1" customHeight="1" spans="1:10">
      <c r="A39" s="51"/>
      <c r="B39" s="52" t="s">
        <v>40</v>
      </c>
      <c r="C39" s="53">
        <f>SUM(C38)</f>
        <v>0</v>
      </c>
      <c r="D39" s="53">
        <f t="shared" ref="D39:H39" si="8">SUM(D38)</f>
        <v>0</v>
      </c>
      <c r="E39" s="53">
        <f t="shared" si="8"/>
        <v>0</v>
      </c>
      <c r="F39" s="53">
        <f t="shared" si="8"/>
        <v>0</v>
      </c>
      <c r="G39" s="53">
        <f t="shared" si="8"/>
        <v>0</v>
      </c>
      <c r="H39" s="53">
        <f t="shared" si="8"/>
        <v>0</v>
      </c>
      <c r="I39" s="78"/>
      <c r="J39" s="87"/>
    </row>
    <row r="40" customHeight="1" spans="1:10">
      <c r="A40" s="47">
        <v>8</v>
      </c>
      <c r="B40" s="48" t="s">
        <v>41</v>
      </c>
      <c r="C40" s="49">
        <v>0</v>
      </c>
      <c r="D40" s="50"/>
      <c r="E40" s="49">
        <f>C40*D40</f>
        <v>0</v>
      </c>
      <c r="F40" s="49">
        <v>0</v>
      </c>
      <c r="G40" s="49">
        <v>0</v>
      </c>
      <c r="H40" s="49">
        <f>F40+G40</f>
        <v>0</v>
      </c>
      <c r="I40" s="75"/>
      <c r="J40" s="80" t="s">
        <v>42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5"/>
      <c r="J41" s="83"/>
    </row>
    <row r="42" s="39" customFormat="1" customHeight="1" spans="1:10">
      <c r="A42" s="51"/>
      <c r="B42" s="52" t="s">
        <v>43</v>
      </c>
      <c r="C42" s="53">
        <f>SUM(C40)</f>
        <v>0</v>
      </c>
      <c r="D42" s="53">
        <f t="shared" ref="D42:H42" si="9">SUM(D40)</f>
        <v>0</v>
      </c>
      <c r="E42" s="53">
        <f t="shared" si="9"/>
        <v>0</v>
      </c>
      <c r="F42" s="53">
        <f t="shared" si="9"/>
        <v>0</v>
      </c>
      <c r="G42" s="53">
        <f t="shared" si="9"/>
        <v>0</v>
      </c>
      <c r="H42" s="53">
        <f t="shared" si="9"/>
        <v>0</v>
      </c>
      <c r="I42" s="78"/>
      <c r="J42" s="82"/>
    </row>
    <row r="43" customHeight="1" spans="1:10">
      <c r="A43" s="47">
        <v>9</v>
      </c>
      <c r="B43" s="48" t="s">
        <v>44</v>
      </c>
      <c r="C43" s="49">
        <v>0</v>
      </c>
      <c r="D43" s="50"/>
      <c r="E43" s="49">
        <f>C43*D43</f>
        <v>0</v>
      </c>
      <c r="F43" s="49">
        <v>0</v>
      </c>
      <c r="G43" s="49">
        <v>0</v>
      </c>
      <c r="H43" s="49">
        <f>F43+G43</f>
        <v>0</v>
      </c>
      <c r="I43" s="75"/>
      <c r="J43" s="76" t="s">
        <v>45</v>
      </c>
    </row>
    <row r="44" customHeight="1" spans="1:10">
      <c r="A44" s="47"/>
      <c r="B44" s="48"/>
      <c r="C44" s="49"/>
      <c r="D44" s="50"/>
      <c r="E44" s="49"/>
      <c r="F44" s="49">
        <v>0</v>
      </c>
      <c r="G44" s="49">
        <v>0</v>
      </c>
      <c r="H44" s="49">
        <f>F44+G44</f>
        <v>0</v>
      </c>
      <c r="I44" s="75"/>
      <c r="J44" s="77"/>
    </row>
    <row r="45" customHeight="1" spans="1:10">
      <c r="A45" s="47"/>
      <c r="B45" s="48"/>
      <c r="C45" s="49"/>
      <c r="D45" s="50"/>
      <c r="E45" s="49"/>
      <c r="F45" s="49">
        <v>0</v>
      </c>
      <c r="G45" s="49">
        <v>0</v>
      </c>
      <c r="H45" s="49">
        <f>F45+G45</f>
        <v>0</v>
      </c>
      <c r="I45" s="75"/>
      <c r="J45" s="77"/>
    </row>
    <row r="46" s="39" customFormat="1" customHeight="1" spans="1:10">
      <c r="A46" s="51"/>
      <c r="B46" s="52" t="s">
        <v>46</v>
      </c>
      <c r="C46" s="53">
        <f>SUM(C43)</f>
        <v>0</v>
      </c>
      <c r="D46" s="53">
        <f t="shared" ref="D46:H46" si="10">SUM(D43)</f>
        <v>0</v>
      </c>
      <c r="E46" s="53">
        <f t="shared" si="10"/>
        <v>0</v>
      </c>
      <c r="F46" s="53">
        <f t="shared" si="10"/>
        <v>0</v>
      </c>
      <c r="G46" s="53">
        <f t="shared" si="10"/>
        <v>0</v>
      </c>
      <c r="H46" s="53">
        <f t="shared" si="10"/>
        <v>0</v>
      </c>
      <c r="I46" s="78"/>
      <c r="J46" s="79"/>
    </row>
    <row r="47" customHeight="1" spans="1:10">
      <c r="A47" s="63"/>
      <c r="B47" s="48"/>
      <c r="C47" s="49"/>
      <c r="D47" s="50"/>
      <c r="E47" s="49"/>
      <c r="F47" s="72">
        <v>0</v>
      </c>
      <c r="G47" s="72">
        <v>0</v>
      </c>
      <c r="H47" s="72">
        <f>F47+G47</f>
        <v>0</v>
      </c>
      <c r="I47" s="88"/>
      <c r="J47" s="89"/>
    </row>
    <row r="48" customHeight="1" spans="1:10">
      <c r="A48" s="57"/>
      <c r="B48" s="48"/>
      <c r="C48" s="49"/>
      <c r="D48" s="50"/>
      <c r="E48" s="49"/>
      <c r="F48" s="72">
        <v>0</v>
      </c>
      <c r="G48" s="72">
        <v>0</v>
      </c>
      <c r="H48" s="72">
        <f>F48+G48</f>
        <v>0</v>
      </c>
      <c r="I48" s="88"/>
      <c r="J48" s="89"/>
    </row>
    <row r="49" s="39" customFormat="1" customHeight="1" spans="1:10">
      <c r="A49" s="51"/>
      <c r="B49" s="52" t="s">
        <v>47</v>
      </c>
      <c r="C49" s="53">
        <f>SUM(C6:C48)</f>
        <v>0</v>
      </c>
      <c r="D49" s="53">
        <f>SUM(D6:D48)</f>
        <v>0</v>
      </c>
      <c r="E49" s="53">
        <f>SUM(E6:E48)</f>
        <v>0</v>
      </c>
      <c r="F49" s="53">
        <f>SUM(F47:F48)</f>
        <v>0</v>
      </c>
      <c r="G49" s="53">
        <f>SUM(G47:G48)</f>
        <v>0</v>
      </c>
      <c r="H49" s="53">
        <f>SUM(H47:H48)</f>
        <v>0</v>
      </c>
      <c r="I49" s="78"/>
      <c r="J49" s="87"/>
    </row>
    <row r="50" customHeight="1" spans="1:10">
      <c r="A50" s="51"/>
      <c r="B50" s="52" t="s">
        <v>48</v>
      </c>
      <c r="C50" s="53">
        <f>SUM(C49,C46,C42,C39,C37,C32,C26,C23,C14,C11)</f>
        <v>0</v>
      </c>
      <c r="D50" s="53">
        <f t="shared" ref="D50:H50" si="11">SUM(D49,D46,D42,D39,D37,D32,D26,D23,D14,D11)</f>
        <v>0</v>
      </c>
      <c r="E50" s="53">
        <f t="shared" si="11"/>
        <v>0</v>
      </c>
      <c r="F50" s="53">
        <f t="shared" si="11"/>
        <v>19776.26</v>
      </c>
      <c r="G50" s="53">
        <f t="shared" si="11"/>
        <v>0</v>
      </c>
      <c r="H50" s="53">
        <f t="shared" si="11"/>
        <v>19776.26</v>
      </c>
      <c r="I50" s="78"/>
      <c r="J50" s="90"/>
    </row>
    <row r="54" customHeight="1" spans="1:9">
      <c r="A54" s="64" t="s">
        <v>49</v>
      </c>
      <c r="B54" s="65"/>
      <c r="C54" s="66" t="s">
        <v>50</v>
      </c>
      <c r="D54" s="66"/>
      <c r="E54" s="66" t="s">
        <v>51</v>
      </c>
      <c r="F54" s="66"/>
      <c r="G54" s="66" t="s">
        <v>52</v>
      </c>
      <c r="H54" s="66"/>
      <c r="I54" s="91" t="s">
        <v>53</v>
      </c>
    </row>
    <row r="55" customHeight="1" spans="1:9">
      <c r="A55" s="67">
        <f>E50</f>
        <v>0</v>
      </c>
      <c r="B55" s="68"/>
      <c r="C55" s="68">
        <f>H50</f>
        <v>19776.26</v>
      </c>
      <c r="D55" s="68"/>
      <c r="E55" s="68">
        <f>F50</f>
        <v>19776.26</v>
      </c>
      <c r="F55" s="68"/>
      <c r="G55" s="68">
        <f>G50</f>
        <v>0</v>
      </c>
      <c r="H55" s="68"/>
      <c r="I55" s="92">
        <f>A55-C55</f>
        <v>-19776.26</v>
      </c>
    </row>
  </sheetData>
  <mergeCells count="70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22"/>
    <mergeCell ref="A24:A25"/>
    <mergeCell ref="A27:A31"/>
    <mergeCell ref="A33:A36"/>
    <mergeCell ref="A40:A41"/>
    <mergeCell ref="A43:A45"/>
    <mergeCell ref="A47:A48"/>
    <mergeCell ref="B4:B5"/>
    <mergeCell ref="B6:B10"/>
    <mergeCell ref="B12:B13"/>
    <mergeCell ref="B15:B22"/>
    <mergeCell ref="B24:B25"/>
    <mergeCell ref="B27:B31"/>
    <mergeCell ref="B33:B36"/>
    <mergeCell ref="B40:B41"/>
    <mergeCell ref="B43:B45"/>
    <mergeCell ref="B47:B48"/>
    <mergeCell ref="C6:C10"/>
    <mergeCell ref="C12:C13"/>
    <mergeCell ref="C15:C22"/>
    <mergeCell ref="C24:C25"/>
    <mergeCell ref="C27:C31"/>
    <mergeCell ref="C33:C36"/>
    <mergeCell ref="C40:C41"/>
    <mergeCell ref="C43:C45"/>
    <mergeCell ref="C47:C48"/>
    <mergeCell ref="D6:D10"/>
    <mergeCell ref="D12:D13"/>
    <mergeCell ref="D15:D22"/>
    <mergeCell ref="D24:D25"/>
    <mergeCell ref="D27:D31"/>
    <mergeCell ref="D33:D36"/>
    <mergeCell ref="D40:D41"/>
    <mergeCell ref="D43:D45"/>
    <mergeCell ref="D47:D48"/>
    <mergeCell ref="E6:E10"/>
    <mergeCell ref="E12:E13"/>
    <mergeCell ref="E15:E22"/>
    <mergeCell ref="E24:E25"/>
    <mergeCell ref="E27:E31"/>
    <mergeCell ref="E33:E36"/>
    <mergeCell ref="E40:E41"/>
    <mergeCell ref="E43:E45"/>
    <mergeCell ref="E47:E48"/>
    <mergeCell ref="J4:J5"/>
    <mergeCell ref="J6:J11"/>
    <mergeCell ref="J12:J14"/>
    <mergeCell ref="J15:J23"/>
    <mergeCell ref="J24:J26"/>
    <mergeCell ref="J27:J32"/>
    <mergeCell ref="J33:J37"/>
    <mergeCell ref="J38:J39"/>
    <mergeCell ref="J40:J42"/>
    <mergeCell ref="J43:J46"/>
    <mergeCell ref="J47:J49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55</v>
      </c>
      <c r="E8" s="8"/>
      <c r="F8" s="21"/>
      <c r="G8" s="21"/>
      <c r="H8" s="8" t="s">
        <v>56</v>
      </c>
      <c r="I8" s="7"/>
      <c r="J8" s="21"/>
      <c r="K8" s="27"/>
    </row>
    <row r="9" ht="18.75" customHeight="1" spans="2:11">
      <c r="B9" s="6"/>
      <c r="C9" s="7"/>
      <c r="D9" s="8" t="s">
        <v>57</v>
      </c>
      <c r="E9" s="8"/>
      <c r="F9" s="21"/>
      <c r="G9" s="21"/>
      <c r="H9" s="8" t="s">
        <v>58</v>
      </c>
      <c r="I9" s="7"/>
      <c r="J9" s="21"/>
      <c r="K9" s="27"/>
    </row>
    <row r="10" ht="18.75" customHeight="1" spans="2:11">
      <c r="B10" s="6"/>
      <c r="C10" s="7"/>
      <c r="D10" s="8" t="s">
        <v>59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13" t="s">
        <v>67</v>
      </c>
      <c r="F14" s="14"/>
      <c r="G14" s="23">
        <v>0</v>
      </c>
      <c r="H14" s="23"/>
      <c r="I14" s="29"/>
      <c r="J14" s="30"/>
      <c r="K14" s="31" t="s">
        <v>68</v>
      </c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0</v>
      </c>
      <c r="H15" s="23"/>
      <c r="I15" s="29"/>
      <c r="J15" s="30"/>
      <c r="K15" s="31" t="s">
        <v>70</v>
      </c>
    </row>
    <row r="16" ht="18" customHeight="1" spans="2:11">
      <c r="B16" s="13">
        <v>3</v>
      </c>
      <c r="C16" s="14"/>
      <c r="D16" s="16"/>
      <c r="E16" s="13" t="s">
        <v>71</v>
      </c>
      <c r="F16" s="14"/>
      <c r="G16" s="23">
        <v>0</v>
      </c>
      <c r="H16" s="23"/>
      <c r="I16" s="29"/>
      <c r="J16" s="30"/>
      <c r="K16" s="31" t="s">
        <v>72</v>
      </c>
    </row>
    <row r="17" ht="18" customHeight="1" spans="2:11">
      <c r="B17" s="13">
        <v>4</v>
      </c>
      <c r="C17" s="14"/>
      <c r="D17" s="16"/>
      <c r="E17" s="13" t="s">
        <v>73</v>
      </c>
      <c r="F17" s="14"/>
      <c r="G17" s="23">
        <v>0</v>
      </c>
      <c r="H17" s="23"/>
      <c r="I17" s="29"/>
      <c r="J17" s="30"/>
      <c r="K17" s="31" t="s">
        <v>74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75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48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76</v>
      </c>
      <c r="H24" s="19"/>
      <c r="I24" s="19"/>
      <c r="J24" s="19"/>
      <c r="K24" s="19" t="s">
        <v>77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78</v>
      </c>
      <c r="C27" s="7"/>
      <c r="D27" s="7"/>
      <c r="E27" s="7"/>
      <c r="F27" s="7" t="s">
        <v>79</v>
      </c>
      <c r="G27" s="7" t="s">
        <v>80</v>
      </c>
      <c r="H27" s="7"/>
      <c r="I27" s="7"/>
      <c r="J27" s="7" t="s">
        <v>81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11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55</v>
      </c>
      <c r="E8" s="8"/>
      <c r="F8" s="21"/>
      <c r="G8" s="21"/>
      <c r="H8" s="8" t="s">
        <v>56</v>
      </c>
      <c r="I8" s="7"/>
      <c r="J8" s="21"/>
      <c r="K8" s="27"/>
    </row>
    <row r="9" ht="18.75" customHeight="1" spans="2:11">
      <c r="B9" s="6"/>
      <c r="C9" s="7"/>
      <c r="D9" s="8" t="s">
        <v>57</v>
      </c>
      <c r="E9" s="8"/>
      <c r="F9" s="21"/>
      <c r="G9" s="21"/>
      <c r="H9" s="8" t="s">
        <v>58</v>
      </c>
      <c r="I9" s="7"/>
      <c r="J9" s="21"/>
      <c r="K9" s="27"/>
    </row>
    <row r="10" ht="18.75" customHeight="1" spans="2:11">
      <c r="B10" s="6"/>
      <c r="C10" s="7"/>
      <c r="D10" s="8" t="s">
        <v>59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83</v>
      </c>
      <c r="E14" s="22" t="s">
        <v>69</v>
      </c>
      <c r="F14" s="22"/>
      <c r="G14" s="23">
        <v>0</v>
      </c>
      <c r="H14" s="23"/>
      <c r="I14" s="29"/>
      <c r="J14" s="30"/>
      <c r="K14" s="31" t="s">
        <v>84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85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84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86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75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48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76</v>
      </c>
      <c r="H24" s="19"/>
      <c r="I24" s="19"/>
      <c r="J24" s="19"/>
      <c r="K24" s="19" t="s">
        <v>77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78</v>
      </c>
      <c r="C27" s="7"/>
      <c r="D27" s="7"/>
      <c r="E27" s="7"/>
      <c r="F27" s="7" t="s">
        <v>79</v>
      </c>
      <c r="G27" s="7" t="s">
        <v>80</v>
      </c>
      <c r="H27" s="7"/>
      <c r="I27" s="7"/>
      <c r="J27" s="7" t="s">
        <v>81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2014-04-17T08:52:00Z</dcterms:created>
  <cp:lastPrinted>2017-01-21T02:25:00Z</cp:lastPrinted>
  <dcterms:modified xsi:type="dcterms:W3CDTF">2025-11-21T17:41:17Z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6A063877802C1491B533206915920BC5_43</vt:lpwstr>
  </property>
</Properties>
</file>