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6" i="3" l="1"/>
  <c r="H45" i="3" l="1"/>
  <c r="H52" i="3"/>
  <c r="H47" i="3"/>
  <c r="H48" i="3"/>
  <c r="H37" i="3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<sst xmlns="http://schemas.openxmlformats.org/spreadsheetml/2006/main" count="55" uniqueCount="55">
  <si>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</si>
  <si>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</si>
  <si>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</si>
  <si>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</si>
  <si>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</si>
  <si>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</si>
  <si>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</si>
  <si>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</si>
  <si>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</si>
  <si>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</si>
  <si>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</si>
  <si>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</si>
  <si>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</si>
  <si>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</si>
  <si>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</si>
  <si>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</si>
  <si>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</si>
  <si>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</si>
  <si>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</si>
  <si>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</si>
  <si>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</si>
  <si>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</si>
  <si>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</si>
  <si>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</si>
  <si>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</si>
  <si>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</si>
  <si>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</si>
  <si>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</si>
  <si>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</si>
  <si>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</si>
  <si>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</si>
  <si>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</si>
  <si>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</si>
  <si>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</si>
  <si>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</si>
  <si>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</si>
  <si>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</si>
  <si>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</si>
  <si>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</si>
  <si>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</si>
  <si>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</si>
  <si>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</si>
  <si>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</si>
  <si>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</si>
  <si>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</si>
  <si>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</si>
  <si>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</si>
  <si>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</si>
  <si>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</si>
  <si>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</si>
  <si>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</si>
  <si>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</si>
  <si>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团号：HMOA-230801-KRD879</t>
    <phoneticPr fontId="9" type="noConversion"/>
  </si>
  <si>
    <t>行前物料采买</t>
    <phoneticPr fontId="9" type="noConversion"/>
  </si>
  <si>
    <t>物料快递费用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</si>
</sst>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15">
      <c r="H4" s="28" t="s">
        <v>52</v>
      </c>
      <c r="I4" s="28"/>
      <c r="J4" s="28" t="s">
        <v>1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3" t="s">
        <v>2</v>
      </c>
      <c r="B6" s="33" t="s">
        <v>3</v>
      </c>
      <c r="C6" s="47" t="s">
        <v>4</v>
      </c>
      <c r="D6" s="47"/>
      <c r="E6" s="47"/>
      <c r="F6" s="48" t="s">
        <v>5</v>
      </c>
      <c r="G6" s="48"/>
      <c r="H6" s="48"/>
      <c r="I6" s="48"/>
      <c r="J6" s="33" t="s">
        <v>6</v>
      </c>
    </row>
    <row r="7" spans="1:12" ht="21" customHeight="1" x14ac:dyDescent="0.15">
      <c r="A7" s="4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15">
      <c r="A8" s="44">
        <v>1</v>
      </c>
      <c r="B8" s="40" t="s">
        <v>14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2" t="s">
        <v>15</v>
      </c>
    </row>
    <row r="9" spans="1:12" ht="21" customHeight="1" x14ac:dyDescent="0.1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15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15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15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15">
      <c r="A14" s="38">
        <v>2</v>
      </c>
      <c r="B14" s="52" t="s">
        <v>17</v>
      </c>
      <c r="C14" s="35">
        <v>0</v>
      </c>
      <c r="D14" s="38"/>
      <c r="E14" s="35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18</v>
      </c>
    </row>
    <row r="15" spans="1:12" ht="21" customHeight="1" x14ac:dyDescent="0.15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15">
      <c r="A17" s="44">
        <v>3</v>
      </c>
      <c r="B17" s="40" t="s">
        <v>20</v>
      </c>
      <c r="C17" s="34">
        <v>0</v>
      </c>
      <c r="D17" s="37"/>
      <c r="E17" s="34">
        <f t="shared" si="2"/>
        <v>0</v>
      </c>
      <c r="F17" s="8">
        <v>1894.41</v>
      </c>
      <c r="G17" s="8">
        <v>0</v>
      </c>
      <c r="H17" s="8">
        <f t="shared" si="0"/>
        <v>1894.41</v>
      </c>
      <c r="I17" s="16" t="s">
        <v>53</v>
      </c>
      <c r="J17" s="30" t="s">
        <v>21</v>
      </c>
    </row>
    <row r="18" spans="1:10" ht="21" customHeight="1" x14ac:dyDescent="0.1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15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15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1894.41</v>
      </c>
      <c r="G21" s="11">
        <f t="shared" ref="G21:H21" si="5">SUM(G17:G20)</f>
        <v>0</v>
      </c>
      <c r="H21" s="11">
        <f t="shared" si="5"/>
        <v>1894.41</v>
      </c>
      <c r="I21" s="17"/>
      <c r="J21" s="32"/>
    </row>
    <row r="22" spans="1:10" ht="21" customHeight="1" x14ac:dyDescent="0.15">
      <c r="A22" s="44">
        <v>4</v>
      </c>
      <c r="B22" s="40" t="s">
        <v>23</v>
      </c>
      <c r="C22" s="34">
        <v>0</v>
      </c>
      <c r="D22" s="37"/>
      <c r="E22" s="3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24</v>
      </c>
    </row>
    <row r="23" spans="1:10" ht="21" customHeight="1" x14ac:dyDescent="0.15">
      <c r="A23" s="44"/>
      <c r="B23" s="40"/>
      <c r="C23" s="34"/>
      <c r="D23" s="37"/>
      <c r="E23" s="34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15">
      <c r="A25" s="38">
        <v>5</v>
      </c>
      <c r="B25" s="52" t="s">
        <v>26</v>
      </c>
      <c r="C25" s="35">
        <v>0</v>
      </c>
      <c r="D25" s="38"/>
      <c r="E25" s="35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27</v>
      </c>
    </row>
    <row r="26" spans="1:10" ht="21" customHeight="1" x14ac:dyDescent="0.15">
      <c r="A26" s="39"/>
      <c r="B26" s="53"/>
      <c r="C26" s="36"/>
      <c r="D26" s="39"/>
      <c r="E26" s="36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15">
      <c r="A28" s="44">
        <v>6</v>
      </c>
      <c r="B28" s="40" t="s">
        <v>29</v>
      </c>
      <c r="C28" s="34">
        <v>0</v>
      </c>
      <c r="D28" s="37"/>
      <c r="E28" s="34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30</v>
      </c>
    </row>
    <row r="29" spans="1:10" ht="21" customHeight="1" x14ac:dyDescent="0.15">
      <c r="A29" s="44"/>
      <c r="B29" s="40"/>
      <c r="C29" s="34"/>
      <c r="D29" s="37"/>
      <c r="E29" s="34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1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15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15">
      <c r="A33" s="44">
        <v>7</v>
      </c>
      <c r="B33" s="40" t="s">
        <v>32</v>
      </c>
      <c r="C33" s="34">
        <v>0</v>
      </c>
      <c r="D33" s="37"/>
      <c r="E33" s="34">
        <f t="shared" si="2"/>
        <v>0</v>
      </c>
      <c r="F33" s="8">
        <v>0</v>
      </c>
      <c r="G33" s="8">
        <v>0</v>
      </c>
      <c r="H33" s="8">
        <v>0</v>
      </c>
      <c r="I33" s="16"/>
      <c r="J33" s="25"/>
    </row>
    <row r="34" spans="1:10" ht="21" customHeight="1" x14ac:dyDescent="0.15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26"/>
    </row>
    <row r="35" spans="1:10" ht="21" customHeight="1" x14ac:dyDescent="0.15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15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7"/>
      <c r="J37" s="27"/>
    </row>
    <row r="38" spans="1:10" ht="21" customHeight="1" x14ac:dyDescent="0.15">
      <c r="A38" s="44">
        <v>8</v>
      </c>
      <c r="B38" s="40" t="s">
        <v>34</v>
      </c>
      <c r="C38" s="34">
        <v>0</v>
      </c>
      <c r="D38" s="37"/>
      <c r="E38" s="3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0" t="s">
        <v>35</v>
      </c>
    </row>
    <row r="39" spans="1:10" ht="21" customHeight="1" x14ac:dyDescent="0.15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15">
      <c r="A41" s="44">
        <v>9</v>
      </c>
      <c r="B41" s="40" t="s">
        <v>37</v>
      </c>
      <c r="C41" s="34">
        <v>0</v>
      </c>
      <c r="D41" s="37"/>
      <c r="E41" s="3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38</v>
      </c>
    </row>
    <row r="42" spans="1:10" ht="21" customHeight="1" x14ac:dyDescent="0.15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15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15">
      <c r="A45" s="38">
        <v>10</v>
      </c>
      <c r="B45" s="40" t="s">
        <v>40</v>
      </c>
      <c r="C45" s="34">
        <v>0</v>
      </c>
      <c r="D45" s="37"/>
      <c r="E45" s="34">
        <f t="shared" si="2"/>
        <v>0</v>
      </c>
      <c r="F45" s="8">
        <v>181.69</v>
      </c>
      <c r="G45" s="8">
        <v>0</v>
      </c>
      <c r="H45" s="8">
        <f>F45+G45</f>
        <v>181.69</v>
      </c>
      <c r="I45" s="16" t="s">
        <v>54</v>
      </c>
      <c r="J45" s="25"/>
    </row>
    <row r="46" spans="1:10" ht="21" customHeight="1" x14ac:dyDescent="0.15">
      <c r="A46" s="45"/>
      <c r="B46" s="40"/>
      <c r="C46" s="34"/>
      <c r="D46" s="37"/>
      <c r="E46" s="34"/>
      <c r="F46" s="8">
        <v>0</v>
      </c>
      <c r="G46" s="8">
        <v>0</v>
      </c>
      <c r="H46" s="21">
        <f>F46+G46</f>
        <v>0</v>
      </c>
      <c r="I46" s="16"/>
      <c r="J46" s="26"/>
    </row>
    <row r="47" spans="1:10" ht="21" customHeight="1" x14ac:dyDescent="0.15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ref="H47:H51" si="19">F47+G47</f>
        <v>0</v>
      </c>
      <c r="I47" s="16"/>
      <c r="J47" s="26"/>
    </row>
    <row r="48" spans="1:10" ht="21" customHeight="1" x14ac:dyDescent="0.15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15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15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15">
      <c r="A51" s="39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181.69</v>
      </c>
      <c r="G52" s="11">
        <f t="shared" ref="G52:H52" si="21">SUM(G45:G51)</f>
        <v>0</v>
      </c>
      <c r="H52" s="11">
        <f t="shared" si="21"/>
        <v>181.69</v>
      </c>
      <c r="I52" s="17"/>
      <c r="J52" s="27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2076.1</v>
      </c>
      <c r="G53" s="11">
        <f t="shared" si="22"/>
        <v>0</v>
      </c>
      <c r="H53" s="11">
        <f>SUM(H52,H44,H40,H37,H32,H27,H24,H21,H16,H13)</f>
        <v>2076.1</v>
      </c>
      <c r="I53" s="17"/>
      <c r="J53" s="18"/>
    </row>
    <row r="57" spans="1:10" ht="21" customHeight="1" x14ac:dyDescent="0.15">
      <c r="A57" s="49" t="s">
        <v>43</v>
      </c>
      <c r="B57" s="50"/>
      <c r="C57" s="51" t="s">
        <v>44</v>
      </c>
      <c r="D57" s="51"/>
      <c r="E57" s="51" t="s">
        <v>45</v>
      </c>
      <c r="F57" s="51"/>
      <c r="G57" s="51" t="s">
        <v>46</v>
      </c>
      <c r="H57" s="51"/>
      <c r="I57" s="19" t="s">
        <v>47</v>
      </c>
    </row>
    <row r="58" spans="1:10" ht="21" customHeight="1" x14ac:dyDescent="0.15">
      <c r="A58" s="41">
        <f>E53</f>
        <v>0</v>
      </c>
      <c r="B58" s="42"/>
      <c r="C58" s="42">
        <f>H53</f>
        <v>2076.1</v>
      </c>
      <c r="D58" s="42"/>
      <c r="E58" s="42">
        <f>F53</f>
        <v>2076.1</v>
      </c>
      <c r="F58" s="42"/>
      <c r="G58" s="42">
        <f>G53</f>
        <v>0</v>
      </c>
      <c r="H58" s="42"/>
      <c r="I58" s="20">
        <f>A58-C58</f>
        <v>-2076.1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2023-07-28T07:53:19Z</cp:lastPrinted>
  <dcterms:created xsi:type="dcterms:W3CDTF">2014-04-15T08:52:00Z</dcterms:created>
  <dcterms:modified xsi:type="dcterms:W3CDTF">2023-08-01T02:29:58Z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