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770"/>
  </bookViews>
  <sheets>
    <sheet name="员工差旅报销单" sheetId="5" r:id="rId1"/>
  </sheets>
  <calcPr calcId="162913"/>
</workbook>
</file>

<file path=xl/calcChain.xml><?xml version="1.0" encoding="utf-8"?>
<calcChain xmlns="http://schemas.openxmlformats.org/spreadsheetml/2006/main">
  <c r="G16" i="5" l="1"/>
  <c r="H16" i="5"/>
  <c r="J28" i="5" l="1"/>
  <c r="I32" i="5" l="1"/>
  <c r="J29" i="5"/>
  <c r="J27" i="5"/>
  <c r="F26" i="5"/>
  <c r="I16" i="5"/>
  <c r="G19" i="5" s="1"/>
  <c r="B19" i="5"/>
  <c r="K19" i="5" l="1"/>
</calcChain>
</file>

<file path=xl/sharedStrings.xml><?xml version="1.0" encoding="utf-8"?>
<sst xmlns="http://schemas.openxmlformats.org/spreadsheetml/2006/main" count="65" uniqueCount="51">
  <si>
    <t>【员工差旅报销单】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</si>
  <si>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</si>
  <si>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</si>
  <si>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</si>
  <si>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</si>
  <si>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</si>
  <si>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</si>
  <si>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</si>
  <si>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</si>
  <si>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</si>
  <si>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</si>
  <si>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</si>
  <si>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</si>
  <si>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</si>
  <si>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</si>
  <si>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</si>
  <si>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</si>
  <si>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</si>
  <si>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</si>
  <si>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</si>
  <si>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</si>
  <si>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张筱青</t>
    <rPh sb="0" eb="1">
      <t>lin'yu'jie</t>
    </rPh>
    <phoneticPr fontId="1" type="noConversion"/>
  </si>
  <si>
    <t>业务经理</t>
    <rPh sb="0" eb="1">
      <t>zhu'li</t>
    </rPh>
    <phoneticPr fontId="1" type="noConversion"/>
  </si>
  <si>
    <t>部门:</t>
    <phoneticPr fontId="1" type="noConversion"/>
  </si>
  <si>
    <t>上海事业部</t>
    <rPh sb="0" eb="1">
      <t>ye'wu</t>
    </rPh>
    <rPh sb="3" eb="4">
      <t>bu'men</t>
    </rPh>
    <phoneticPr fontId="1" type="noConversion"/>
  </si>
  <si>
    <t>出差起止日期</t>
    <phoneticPr fontId="1" type="noConversion"/>
  </si>
  <si>
    <t>团号:</t>
    <phoneticPr fontId="1" type="noConversion"/>
  </si>
  <si>
    <t>市内交通（打车）</t>
    <phoneticPr fontId="1" type="noConversion"/>
  </si>
  <si>
    <t>餐费</t>
    <phoneticPr fontId="1" type="noConversion"/>
  </si>
  <si>
    <t>【员工上会补助统计单】</t>
    <phoneticPr fontId="1" type="noConversion"/>
  </si>
  <si>
    <t>出差城市</t>
    <phoneticPr fontId="1" type="noConversion"/>
  </si>
  <si>
    <t>每天金额</t>
    <phoneticPr fontId="1" type="noConversion"/>
  </si>
  <si>
    <t>天数</t>
    <phoneticPr fontId="1" type="noConversion"/>
  </si>
  <si>
    <t>合计</t>
    <phoneticPr fontId="1" type="noConversion"/>
  </si>
  <si>
    <t>备注</t>
    <phoneticPr fontId="1" type="noConversion"/>
  </si>
  <si>
    <t>英国</t>
    <rPh sb="0" eb="1">
      <t>bei'jing</t>
    </rPh>
    <phoneticPr fontId="1" type="noConversion"/>
  </si>
  <si>
    <t>交通</t>
    <phoneticPr fontId="1" type="noConversion"/>
  </si>
  <si>
    <t>用餐</t>
    <phoneticPr fontId="1" type="noConversion"/>
  </si>
  <si>
    <t>其他</t>
    <phoneticPr fontId="1" type="noConversion"/>
  </si>
  <si>
    <t>武汉</t>
    <rPh sb="0" eb="1">
      <t>bei'jing</t>
    </rPh>
    <phoneticPr fontId="1" type="noConversion"/>
  </si>
  <si>
    <t>HMOA-180718-SXY618</t>
    <phoneticPr fontId="1" type="noConversion"/>
  </si>
  <si>
    <t>7.16--7.20</t>
    <phoneticPr fontId="1" type="noConversion"/>
  </si>
  <si>
    <t>7.16 家—虹桥火车站   83
7.16 汉口站—酒店      31
7.20 虹桥火车站—家   85</t>
    <rPh sb="4" eb="5">
      <t>h'q</t>
    </rPh>
    <rPh sb="6" eb="7">
      <t>huo'che'z</t>
    </rPh>
    <rPh sb="10" eb="11">
      <t>jia</t>
    </rPh>
    <phoneticPr fontId="1" type="noConversion"/>
  </si>
  <si>
    <t>大交通（火车票）</t>
    <phoneticPr fontId="1" type="noConversion"/>
  </si>
  <si>
    <t>7.20  武汉汉口—上海虹桥</t>
    <phoneticPr fontId="1" type="noConversion"/>
  </si>
  <si>
    <t>7.16  共计34
7.17  共计16
7.18  共计153
7.18  共计49
7.19  共计44.6
7.19  共计33.1
7.19  共计29.09
7.19  共计45.9</t>
    <phoneticPr fontId="1" type="noConversion"/>
  </si>
  <si>
    <t>武汉洲际酒店—万达瑞华—万达嘉华—光明万丽
货拉拉  运物料</t>
    <phoneticPr fontId="1" type="noConversion"/>
  </si>
  <si>
    <t>7.17  物料运送各酒店</t>
    <phoneticPr fontId="1" type="noConversion"/>
  </si>
  <si>
    <t>大交通</t>
    <phoneticPr fontId="1" type="noConversion"/>
  </si>
  <si>
    <t>7.16--7.20</t>
    <phoneticPr fontId="1" type="noConversion"/>
  </si>
  <si>
    <t>7.16--7.20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</si>
</sst>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#,##0.00_ "/>
    <numFmt numFmtId="178" formatCode="0.00_);[Red]\(0.00\)"/>
    <numFmt numFmtId="179" formatCode="#,##0.00;[Red]#,##0.00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0" xfId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8" xfId="1" applyFont="1" applyBorder="1" applyAlignment="1">
      <alignment horizontal="right"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6" xfId="1" applyFont="1" applyBorder="1">
      <alignment vertical="center"/>
    </xf>
    <xf numFmtId="0" fontId="8" fillId="0" borderId="6" xfId="1" applyFont="1" applyBorder="1" applyAlignment="1">
      <alignment horizontal="right" vertical="center"/>
    </xf>
    <xf numFmtId="0" fontId="8" fillId="0" borderId="6" xfId="1" applyFont="1" applyFill="1" applyBorder="1">
      <alignment vertical="center"/>
    </xf>
    <xf numFmtId="0" fontId="8" fillId="0" borderId="0" xfId="1" applyFont="1">
      <alignment vertical="center"/>
    </xf>
    <xf numFmtId="179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8" fontId="8" fillId="2" borderId="1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4" xfId="1" applyFont="1" applyFill="1" applyBorder="1" applyAlignment="1">
      <alignment vertical="center"/>
    </xf>
    <xf numFmtId="0" fontId="8" fillId="2" borderId="9" xfId="1" applyFont="1" applyFill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center" vertical="center"/>
    </xf>
    <xf numFmtId="178" fontId="8" fillId="2" borderId="4" xfId="1" applyNumberFormat="1" applyFont="1" applyFill="1" applyBorder="1" applyAlignment="1">
      <alignment vertical="center"/>
    </xf>
    <xf numFmtId="178" fontId="8" fillId="2" borderId="9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179" fontId="9" fillId="0" borderId="4" xfId="1" applyNumberFormat="1" applyFont="1" applyBorder="1" applyAlignment="1">
      <alignment horizontal="center" vertical="center"/>
    </xf>
    <xf numFmtId="179" fontId="9" fillId="0" borderId="14" xfId="1" applyNumberFormat="1" applyFont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178" fontId="8" fillId="2" borderId="4" xfId="1" applyNumberFormat="1" applyFont="1" applyFill="1" applyBorder="1" applyAlignment="1">
      <alignment horizontal="center" vertical="center"/>
    </xf>
    <xf numFmtId="178" fontId="8" fillId="2" borderId="14" xfId="1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9" fillId="2" borderId="4" xfId="1" applyNumberFormat="1" applyFont="1" applyFill="1" applyBorder="1" applyAlignment="1">
      <alignment horizontal="center" vertical="center"/>
    </xf>
    <xf numFmtId="177" fontId="9" fillId="2" borderId="5" xfId="1" applyNumberFormat="1" applyFont="1" applyFill="1" applyBorder="1" applyAlignment="1">
      <alignment horizontal="center" vertical="center"/>
    </xf>
    <xf numFmtId="177" fontId="9" fillId="2" borderId="14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58" fontId="8" fillId="3" borderId="0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178" fontId="8" fillId="2" borderId="2" xfId="1" applyNumberFormat="1" applyFont="1" applyFill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/>
    </xf>
    <xf numFmtId="178" fontId="8" fillId="2" borderId="7" xfId="1" applyNumberFormat="1" applyFont="1" applyFill="1" applyBorder="1" applyAlignment="1">
      <alignment horizontal="center" vertical="center"/>
    </xf>
    <xf numFmtId="178" fontId="8" fillId="2" borderId="9" xfId="1" applyNumberFormat="1" applyFont="1" applyFill="1" applyBorder="1" applyAlignment="1">
      <alignment horizontal="center" vertical="center"/>
    </xf>
    <xf numFmtId="178" fontId="8" fillId="2" borderId="12" xfId="1" applyNumberFormat="1" applyFont="1" applyFill="1" applyBorder="1" applyAlignment="1">
      <alignment horizontal="center" vertical="center"/>
    </xf>
    <xf numFmtId="178" fontId="8" fillId="2" borderId="13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</xdr:colOff>
      <xdr:row>0</xdr:row>
      <xdr:rowOff>0</xdr:rowOff>
    </xdr:from>
    <xdr:to>
      <xdr:col>3</xdr:col>
      <xdr:colOff>809625</xdr:colOff>
      <xdr:row>3</xdr:row>
      <xdr:rowOff>152400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" y="0"/>
          <a:ext cx="11811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zoomScaleNormal="100" workbookViewId="0">
      <selection activeCell="J6" sqref="J6:K6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38.7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48.625" bestFit="1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60" t="s">
        <v>0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16.5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14.25" x14ac:dyDescent="0.15">
      <c r="B5" s="4"/>
      <c r="C5" s="5"/>
      <c r="D5" s="6" t="s">
        <v>1</v>
      </c>
      <c r="E5" s="6"/>
      <c r="F5" s="61" t="s">
        <v>21</v>
      </c>
      <c r="G5" s="61"/>
      <c r="H5" s="6" t="s">
        <v>2</v>
      </c>
      <c r="I5" s="5"/>
      <c r="J5" s="61" t="s">
        <v>22</v>
      </c>
      <c r="K5" s="62"/>
    </row>
    <row r="6" spans="2:11" ht="14.25" x14ac:dyDescent="0.15">
      <c r="B6" s="7"/>
      <c r="C6" s="8"/>
      <c r="D6" s="9" t="s">
        <v>3</v>
      </c>
      <c r="E6" s="9"/>
      <c r="F6" s="63" t="s">
        <v>39</v>
      </c>
      <c r="G6" s="63"/>
      <c r="H6" s="9" t="s">
        <v>23</v>
      </c>
      <c r="I6" s="8"/>
      <c r="J6" s="63" t="s">
        <v>24</v>
      </c>
      <c r="K6" s="64"/>
    </row>
    <row r="7" spans="2:11" ht="14.25" x14ac:dyDescent="0.15">
      <c r="B7" s="7"/>
      <c r="C7" s="8"/>
      <c r="D7" s="9" t="s">
        <v>5</v>
      </c>
      <c r="E7" s="9"/>
      <c r="F7" s="63" t="s">
        <v>41</v>
      </c>
      <c r="G7" s="63"/>
      <c r="H7" s="9" t="s">
        <v>6</v>
      </c>
      <c r="I7" s="10"/>
      <c r="J7" s="65">
        <v>43304</v>
      </c>
      <c r="K7" s="64"/>
    </row>
    <row r="8" spans="2:11" ht="14.25" x14ac:dyDescent="0.15">
      <c r="B8" s="11"/>
      <c r="C8" s="12"/>
      <c r="D8" s="13"/>
      <c r="E8" s="13"/>
      <c r="F8" s="22"/>
      <c r="G8" s="22"/>
      <c r="H8" s="13" t="s">
        <v>26</v>
      </c>
      <c r="I8" s="14"/>
      <c r="J8" s="66" t="s">
        <v>40</v>
      </c>
      <c r="K8" s="67"/>
    </row>
    <row r="9" spans="2:11" ht="14.25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14.25" x14ac:dyDescent="0.15">
      <c r="B10" s="68" t="s">
        <v>7</v>
      </c>
      <c r="C10" s="69"/>
      <c r="D10" s="23" t="s">
        <v>8</v>
      </c>
      <c r="E10" s="44" t="s">
        <v>9</v>
      </c>
      <c r="F10" s="46"/>
      <c r="G10" s="25" t="s">
        <v>10</v>
      </c>
      <c r="H10" s="24" t="s">
        <v>11</v>
      </c>
      <c r="I10" s="44" t="s">
        <v>12</v>
      </c>
      <c r="J10" s="46"/>
      <c r="K10" s="25" t="s">
        <v>13</v>
      </c>
    </row>
    <row r="11" spans="2:11" ht="41.45" customHeight="1" x14ac:dyDescent="0.15">
      <c r="B11" s="38"/>
      <c r="C11" s="39"/>
      <c r="D11" s="81" t="s">
        <v>36</v>
      </c>
      <c r="E11" s="72" t="s">
        <v>48</v>
      </c>
      <c r="F11" s="52" t="s">
        <v>43</v>
      </c>
      <c r="G11" s="40">
        <v>335.5</v>
      </c>
      <c r="H11" s="41">
        <v>335.5</v>
      </c>
      <c r="I11" s="42"/>
      <c r="J11" s="41"/>
      <c r="K11" s="43" t="s">
        <v>44</v>
      </c>
    </row>
    <row r="12" spans="2:11" ht="41.45" customHeight="1" x14ac:dyDescent="0.15">
      <c r="B12" s="49">
        <v>1</v>
      </c>
      <c r="C12" s="50"/>
      <c r="D12" s="82"/>
      <c r="E12" s="72" t="s">
        <v>27</v>
      </c>
      <c r="F12" s="52"/>
      <c r="G12" s="73">
        <v>199</v>
      </c>
      <c r="H12" s="73">
        <v>199</v>
      </c>
      <c r="I12" s="75">
        <v>0</v>
      </c>
      <c r="J12" s="76"/>
      <c r="K12" s="79" t="s">
        <v>42</v>
      </c>
    </row>
    <row r="13" spans="2:11" ht="14.25" hidden="1" customHeight="1" x14ac:dyDescent="0.15">
      <c r="B13" s="70"/>
      <c r="C13" s="71"/>
      <c r="D13" s="37"/>
      <c r="E13" s="51"/>
      <c r="F13" s="52"/>
      <c r="G13" s="74"/>
      <c r="H13" s="74"/>
      <c r="I13" s="77"/>
      <c r="J13" s="78"/>
      <c r="K13" s="80"/>
    </row>
    <row r="14" spans="2:11" ht="114" x14ac:dyDescent="0.15">
      <c r="B14" s="51">
        <v>2</v>
      </c>
      <c r="C14" s="52"/>
      <c r="D14" s="37" t="s">
        <v>37</v>
      </c>
      <c r="E14" s="51" t="s">
        <v>28</v>
      </c>
      <c r="F14" s="52"/>
      <c r="G14" s="26">
        <v>400</v>
      </c>
      <c r="H14" s="26">
        <v>400</v>
      </c>
      <c r="I14" s="53">
        <v>0</v>
      </c>
      <c r="J14" s="54"/>
      <c r="K14" s="36" t="s">
        <v>45</v>
      </c>
    </row>
    <row r="15" spans="2:11" ht="36" customHeight="1" x14ac:dyDescent="0.15">
      <c r="B15" s="51"/>
      <c r="C15" s="52"/>
      <c r="D15" s="37" t="s">
        <v>38</v>
      </c>
      <c r="E15" s="72" t="s">
        <v>46</v>
      </c>
      <c r="F15" s="52"/>
      <c r="G15" s="26">
        <v>151</v>
      </c>
      <c r="H15" s="26">
        <v>151</v>
      </c>
      <c r="I15" s="53">
        <v>0</v>
      </c>
      <c r="J15" s="54"/>
      <c r="K15" s="36" t="s">
        <v>47</v>
      </c>
    </row>
    <row r="16" spans="2:11" ht="28.15" customHeight="1" x14ac:dyDescent="0.15">
      <c r="B16" s="44" t="s">
        <v>14</v>
      </c>
      <c r="C16" s="45"/>
      <c r="D16" s="45"/>
      <c r="E16" s="45"/>
      <c r="F16" s="46"/>
      <c r="G16" s="16">
        <f>SUM(G11:G15)</f>
        <v>1085.5</v>
      </c>
      <c r="H16" s="16">
        <f>SUM(H11:H15)</f>
        <v>1085.5</v>
      </c>
      <c r="I16" s="47">
        <f>SUM(I12:J14)</f>
        <v>0</v>
      </c>
      <c r="J16" s="48"/>
      <c r="K16" s="17"/>
    </row>
    <row r="17" spans="1:11" ht="24.6" customHeight="1" x14ac:dyDescent="0.15">
      <c r="B17" s="15"/>
      <c r="C17" s="15"/>
      <c r="D17" s="15"/>
      <c r="E17" s="15"/>
      <c r="F17" s="15"/>
      <c r="G17" s="15"/>
      <c r="H17" s="15"/>
      <c r="I17" s="15"/>
      <c r="J17" s="18"/>
      <c r="K17" s="15"/>
    </row>
    <row r="18" spans="1:11" ht="23.45" customHeight="1" x14ac:dyDescent="0.15">
      <c r="B18" s="44" t="s">
        <v>11</v>
      </c>
      <c r="C18" s="45"/>
      <c r="D18" s="45"/>
      <c r="E18" s="45"/>
      <c r="F18" s="46"/>
      <c r="G18" s="55" t="s">
        <v>15</v>
      </c>
      <c r="H18" s="55"/>
      <c r="I18" s="55"/>
      <c r="J18" s="55"/>
      <c r="K18" s="25" t="s">
        <v>16</v>
      </c>
    </row>
    <row r="19" spans="1:11" ht="22.15" customHeight="1" x14ac:dyDescent="0.15">
      <c r="B19" s="56">
        <f>H16</f>
        <v>1085.5</v>
      </c>
      <c r="C19" s="57"/>
      <c r="D19" s="57"/>
      <c r="E19" s="57"/>
      <c r="F19" s="58"/>
      <c r="G19" s="59">
        <f>I16</f>
        <v>0</v>
      </c>
      <c r="H19" s="59"/>
      <c r="I19" s="59"/>
      <c r="J19" s="59"/>
      <c r="K19" s="19">
        <f>SUM(B19:J19)</f>
        <v>1085.5</v>
      </c>
    </row>
    <row r="20" spans="1:11" ht="14.25" x14ac:dyDescent="0.15"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ht="14.25" x14ac:dyDescent="0.15">
      <c r="B21" s="15" t="s">
        <v>17</v>
      </c>
      <c r="C21" s="15"/>
      <c r="D21" s="15"/>
      <c r="E21" s="15"/>
      <c r="F21" s="15" t="s">
        <v>18</v>
      </c>
      <c r="G21" s="15" t="s">
        <v>19</v>
      </c>
      <c r="H21" s="15"/>
      <c r="I21" s="15"/>
      <c r="J21" s="15" t="s">
        <v>20</v>
      </c>
      <c r="K21" s="15"/>
    </row>
    <row r="22" spans="1:11" ht="14.25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4" spans="1:11" ht="18.75" x14ac:dyDescent="0.15">
      <c r="A24" s="60" t="s">
        <v>29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6" spans="1:11" ht="14.25" x14ac:dyDescent="0.15">
      <c r="B26" s="4"/>
      <c r="C26" s="5"/>
      <c r="D26" s="6" t="s">
        <v>1</v>
      </c>
      <c r="E26" s="6"/>
      <c r="F26" s="61" t="str">
        <f>F5</f>
        <v>张筱青</v>
      </c>
      <c r="G26" s="61"/>
      <c r="H26" s="6" t="s">
        <v>2</v>
      </c>
      <c r="I26" s="5"/>
      <c r="J26" s="61" t="s">
        <v>22</v>
      </c>
      <c r="K26" s="62"/>
    </row>
    <row r="27" spans="1:11" ht="14.25" x14ac:dyDescent="0.15">
      <c r="B27" s="7"/>
      <c r="C27" s="8"/>
      <c r="D27" s="9" t="s">
        <v>3</v>
      </c>
      <c r="E27" s="9"/>
      <c r="F27" s="63" t="s">
        <v>39</v>
      </c>
      <c r="G27" s="63"/>
      <c r="H27" s="9" t="s">
        <v>4</v>
      </c>
      <c r="I27" s="8"/>
      <c r="J27" s="63" t="str">
        <f>J6</f>
        <v>上海事业部</v>
      </c>
      <c r="K27" s="64"/>
    </row>
    <row r="28" spans="1:11" ht="14.25" x14ac:dyDescent="0.15">
      <c r="B28" s="7"/>
      <c r="C28" s="8"/>
      <c r="D28" s="9" t="s">
        <v>5</v>
      </c>
      <c r="E28" s="9"/>
      <c r="F28" s="63" t="s">
        <v>49</v>
      </c>
      <c r="G28" s="63"/>
      <c r="H28" s="9" t="s">
        <v>6</v>
      </c>
      <c r="I28" s="10"/>
      <c r="J28" s="65">
        <f>J7</f>
        <v>43304</v>
      </c>
      <c r="K28" s="64"/>
    </row>
    <row r="29" spans="1:11" ht="14.25" x14ac:dyDescent="0.15">
      <c r="B29" s="11"/>
      <c r="C29" s="12"/>
      <c r="D29" s="13"/>
      <c r="E29" s="13"/>
      <c r="F29" s="22"/>
      <c r="G29" s="22"/>
      <c r="H29" s="13" t="s">
        <v>26</v>
      </c>
      <c r="I29" s="14"/>
      <c r="J29" s="66" t="str">
        <f>J8</f>
        <v>HMOA-180718-SXY618</v>
      </c>
      <c r="K29" s="67"/>
    </row>
    <row r="31" spans="1:11" ht="14.25" x14ac:dyDescent="0.15">
      <c r="B31" s="51"/>
      <c r="C31" s="52"/>
      <c r="D31" s="20" t="s">
        <v>30</v>
      </c>
      <c r="E31" s="51" t="s">
        <v>25</v>
      </c>
      <c r="F31" s="52"/>
      <c r="G31" s="26" t="s">
        <v>31</v>
      </c>
      <c r="H31" s="26" t="s">
        <v>32</v>
      </c>
      <c r="I31" s="53" t="s">
        <v>33</v>
      </c>
      <c r="J31" s="54"/>
      <c r="K31" s="21" t="s">
        <v>34</v>
      </c>
    </row>
    <row r="32" spans="1:11" ht="14.25" x14ac:dyDescent="0.15">
      <c r="B32" s="49">
        <v>1</v>
      </c>
      <c r="C32" s="50"/>
      <c r="D32" s="27" t="s">
        <v>35</v>
      </c>
      <c r="E32" s="28"/>
      <c r="F32" s="29" t="s">
        <v>50</v>
      </c>
      <c r="G32" s="30">
        <v>100</v>
      </c>
      <c r="H32" s="30">
        <v>5</v>
      </c>
      <c r="I32" s="31">
        <f>G32*H32</f>
        <v>500</v>
      </c>
      <c r="J32" s="32">
        <v>500</v>
      </c>
      <c r="K32" s="33"/>
    </row>
    <row r="33" spans="2:11" ht="14.25" x14ac:dyDescent="0.15">
      <c r="B33" s="49">
        <v>2</v>
      </c>
      <c r="C33" s="50"/>
      <c r="D33" s="27"/>
      <c r="E33" s="51"/>
      <c r="F33" s="52"/>
      <c r="G33" s="26"/>
      <c r="H33" s="26"/>
      <c r="I33" s="53"/>
      <c r="J33" s="54"/>
      <c r="K33" s="34"/>
    </row>
    <row r="34" spans="2:11" ht="14.25" x14ac:dyDescent="0.15">
      <c r="B34" s="49">
        <v>3</v>
      </c>
      <c r="C34" s="50"/>
      <c r="D34" s="35"/>
      <c r="E34" s="51"/>
      <c r="F34" s="52"/>
      <c r="G34" s="26"/>
      <c r="H34" s="26"/>
      <c r="I34" s="53"/>
      <c r="J34" s="54"/>
      <c r="K34" s="33"/>
    </row>
    <row r="35" spans="2:11" ht="14.25" x14ac:dyDescent="0.15">
      <c r="B35" s="44" t="s">
        <v>14</v>
      </c>
      <c r="C35" s="45"/>
      <c r="D35" s="45"/>
      <c r="E35" s="45"/>
      <c r="F35" s="46"/>
      <c r="G35" s="16"/>
      <c r="H35" s="16"/>
      <c r="I35" s="47">
        <v>500</v>
      </c>
      <c r="J35" s="48"/>
      <c r="K35" s="17"/>
    </row>
    <row r="36" spans="2:11" ht="14.25" x14ac:dyDescent="0.15">
      <c r="B36" s="15" t="s">
        <v>17</v>
      </c>
      <c r="C36" s="15"/>
      <c r="D36" s="15"/>
      <c r="E36" s="15"/>
      <c r="F36" s="15" t="s">
        <v>18</v>
      </c>
      <c r="G36" s="15" t="s">
        <v>19</v>
      </c>
      <c r="H36" s="15"/>
      <c r="I36" s="15"/>
      <c r="J36" s="15" t="s">
        <v>20</v>
      </c>
      <c r="K36" s="15"/>
    </row>
  </sheetData>
  <mergeCells count="52">
    <mergeCell ref="E15:F15"/>
    <mergeCell ref="I15:J15"/>
    <mergeCell ref="B15:C15"/>
    <mergeCell ref="F7:G7"/>
    <mergeCell ref="J7:K7"/>
    <mergeCell ref="E11:F11"/>
    <mergeCell ref="D11:D12"/>
    <mergeCell ref="B3:K3"/>
    <mergeCell ref="F5:G5"/>
    <mergeCell ref="J5:K5"/>
    <mergeCell ref="F6:G6"/>
    <mergeCell ref="J6:K6"/>
    <mergeCell ref="B16:F16"/>
    <mergeCell ref="I16:J16"/>
    <mergeCell ref="J8:K8"/>
    <mergeCell ref="B10:C10"/>
    <mergeCell ref="E10:F10"/>
    <mergeCell ref="I10:J10"/>
    <mergeCell ref="B12:C13"/>
    <mergeCell ref="E12:F12"/>
    <mergeCell ref="G12:G13"/>
    <mergeCell ref="H12:H13"/>
    <mergeCell ref="I12:J13"/>
    <mergeCell ref="K12:K13"/>
    <mergeCell ref="E13:F13"/>
    <mergeCell ref="B14:C14"/>
    <mergeCell ref="E14:F14"/>
    <mergeCell ref="I14:J14"/>
    <mergeCell ref="B31:C31"/>
    <mergeCell ref="E31:F31"/>
    <mergeCell ref="I31:J31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5:F35"/>
    <mergeCell ref="I35:J35"/>
    <mergeCell ref="B32:C32"/>
    <mergeCell ref="B33:C33"/>
    <mergeCell ref="E33:F33"/>
    <mergeCell ref="I33:J33"/>
    <mergeCell ref="B34:C34"/>
    <mergeCell ref="E34:F34"/>
    <mergeCell ref="I34:J34"/>
  </mergeCells>
  <phoneticPr fontId="1" type="noConversion"/>
  <pageMargins left="0.7" right="0.7" top="0.75" bottom="0.75" header="0.3" footer="0.3"/>
  <pageSetup paperSize="9" scale="5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2018-07-05T04:11:38Z</cp:lastPrinted>
  <dcterms:created xsi:type="dcterms:W3CDTF">2014-04-15T08:52:03Z</dcterms:created>
  <dcterms:modified xsi:type="dcterms:W3CDTF">2018-07-26T06:14:39Z</dcterms:modified>
</cp:coreProperties>
</file>