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  <definedName name="_xlnm.Print_Area" localSheetId="0">员工报销明细!$A$1:$J$50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<sst xmlns="http://schemas.openxmlformats.org/spreadsheetml/2006/main" count="106" uniqueCount="85">
  <si>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</si>
  <si>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</si>
  <si>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</si>
  <si>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</si>
  <si>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</si>
  <si>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</si>
  <si>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</si>
  <si>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</si>
  <si>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</si>
  <si>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</si>
  <si>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</si>
  <si>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</si>
  <si>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</si>
  <si>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</si>
  <si>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</si>
  <si>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</si>
  <si>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</si>
  <si>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</si>
  <si>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</si>
  <si>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</si>
  <si>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</si>
  <si>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</si>
  <si>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</si>
  <si>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</si>
  <si>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</si>
  <si>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水果</t>
  </si>
  <si>
    <t>星巴克</t>
  </si>
  <si>
    <t>喜茶</t>
  </si>
  <si>
    <t>火锅</t>
  </si>
  <si>
    <t>现场水果采买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</si>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</sst>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80" fontId="0" fillId="0" borderId="15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80" fontId="9" fillId="0" borderId="11" xfId="0" applyNumberFormat="1" applyFont="1" applyFill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180" fontId="0" fillId="0" borderId="11" xfId="0" applyNumberForma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179" fontId="7" fillId="8" borderId="6" xfId="0" applyNumberFormat="1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6" fillId="7" borderId="6" xfId="0" applyFont="1" applyFill="1" applyBorder="1" applyAlignment="1">
      <alignment horizontal="right" vertical="center"/>
    </xf>
    <xf numFmtId="0" fontId="10" fillId="0" borderId="14" xfId="0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0" fillId="0" borderId="6" xfId="0" applyFill="1" applyBorder="1" applyAlignment="1">
      <alignment horizontal="right" vertical="center" wrapText="1"/>
    </xf>
    <xf numFmtId="0" fontId="10" fillId="0" borderId="13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6" xfId="0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179" fontId="8" fillId="0" borderId="6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2"/>
  <sheetViews>
    <sheetView tabSelected="1" zoomScale="86" zoomScaleNormal="86" topLeftCell="A25" workbookViewId="0">
      <selection activeCell="K48" sqref="K48"/>
    </sheetView>
  </sheetViews>
  <sheetFormatPr defaultColWidth="9" defaultRowHeight="21" customHeight="1"/>
  <cols>
    <col min="1" max="1" width="9" style="48"/>
    <col min="2" max="2" width="16.7788461538462" style="48" customWidth="1"/>
    <col min="3" max="3" width="9" style="49"/>
    <col min="4" max="5" width="9" style="48"/>
    <col min="6" max="6" width="15.0673076923077" style="48" customWidth="1"/>
    <col min="7" max="7" width="11.7788461538462" style="48" customWidth="1"/>
    <col min="8" max="8" width="15.2211538461538" style="48" customWidth="1"/>
    <col min="9" max="9" width="37.9615384615385" style="48" customWidth="1"/>
    <col min="10" max="10" width="39.4423076923077" style="48" customWidth="1"/>
    <col min="11" max="16384" width="9" style="48"/>
  </cols>
  <sheetData>
    <row r="2" customHeight="1" spans="3:12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</row>
    <row r="4" customHeight="1" spans="8:10">
      <c r="H4" s="46" t="s">
        <v>1</v>
      </c>
      <c r="I4" s="46"/>
      <c r="J4" s="46" t="s">
        <v>2</v>
      </c>
    </row>
    <row r="5" customHeight="1" spans="8:10">
      <c r="H5" s="89"/>
      <c r="I5" s="89"/>
      <c r="J5" s="89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90" t="s">
        <v>6</v>
      </c>
      <c r="G6" s="90"/>
      <c r="H6" s="90"/>
      <c r="I6" s="97"/>
      <c r="J6" s="98" t="s">
        <v>7</v>
      </c>
    </row>
    <row r="7" customHeight="1" spans="1:10">
      <c r="A7" s="51"/>
      <c r="B7" s="52"/>
      <c r="C7" s="54" t="s">
        <v>8</v>
      </c>
      <c r="D7" s="55" t="s">
        <v>9</v>
      </c>
      <c r="E7" s="53" t="s">
        <v>10</v>
      </c>
      <c r="F7" s="90" t="s">
        <v>11</v>
      </c>
      <c r="G7" s="90" t="s">
        <v>12</v>
      </c>
      <c r="H7" s="90" t="s">
        <v>13</v>
      </c>
      <c r="I7" s="97" t="s">
        <v>14</v>
      </c>
      <c r="J7" s="98"/>
    </row>
    <row r="8" customHeight="1" spans="1:10">
      <c r="A8" s="56">
        <v>1</v>
      </c>
      <c r="B8" s="57" t="s">
        <v>15</v>
      </c>
      <c r="C8" s="58">
        <v>0</v>
      </c>
      <c r="D8" s="56"/>
      <c r="E8" s="58">
        <f>C8*D8</f>
        <v>0</v>
      </c>
      <c r="F8" s="91"/>
      <c r="G8" s="91"/>
      <c r="H8" s="91"/>
      <c r="I8" s="99"/>
      <c r="J8" s="100" t="s">
        <v>16</v>
      </c>
    </row>
    <row r="9" customHeight="1" spans="1:10">
      <c r="A9" s="59"/>
      <c r="B9" s="60"/>
      <c r="C9" s="61"/>
      <c r="D9" s="59"/>
      <c r="E9" s="61"/>
      <c r="F9" s="91">
        <v>0</v>
      </c>
      <c r="G9" s="73">
        <v>0</v>
      </c>
      <c r="H9" s="91">
        <f>F9</f>
        <v>0</v>
      </c>
      <c r="I9" s="99"/>
      <c r="J9" s="101"/>
    </row>
    <row r="10" customHeight="1" spans="1:10">
      <c r="A10" s="59"/>
      <c r="B10" s="60"/>
      <c r="C10" s="61"/>
      <c r="D10" s="59"/>
      <c r="E10" s="61"/>
      <c r="F10" s="91">
        <v>0</v>
      </c>
      <c r="G10" s="73">
        <v>0</v>
      </c>
      <c r="H10" s="91">
        <f>F10</f>
        <v>0</v>
      </c>
      <c r="J10" s="101"/>
    </row>
    <row r="11" s="46" customFormat="1" customHeight="1" spans="1:10">
      <c r="A11" s="62"/>
      <c r="B11" s="63" t="s">
        <v>17</v>
      </c>
      <c r="C11" s="64">
        <f>SUM(C8)</f>
        <v>0</v>
      </c>
      <c r="D11" s="64">
        <f>SUM(D8)</f>
        <v>0</v>
      </c>
      <c r="E11" s="64">
        <f>SUM(E8)</f>
        <v>0</v>
      </c>
      <c r="F11" s="64">
        <f>SUM(F8:F10)</f>
        <v>0</v>
      </c>
      <c r="G11" s="64">
        <f>SUM(G8:G10)</f>
        <v>0</v>
      </c>
      <c r="H11" s="64">
        <f>SUM(H8:H10)</f>
        <v>0</v>
      </c>
      <c r="I11" s="102"/>
      <c r="J11" s="103"/>
    </row>
    <row r="12" customHeight="1" spans="1:10">
      <c r="A12" s="65">
        <v>2</v>
      </c>
      <c r="B12" s="66" t="s">
        <v>18</v>
      </c>
      <c r="C12" s="67">
        <v>0</v>
      </c>
      <c r="D12" s="65"/>
      <c r="E12" s="67">
        <f>C12*D12</f>
        <v>0</v>
      </c>
      <c r="F12" s="73">
        <v>0</v>
      </c>
      <c r="G12" s="73">
        <v>0</v>
      </c>
      <c r="H12" s="73">
        <f>F12+G12</f>
        <v>0</v>
      </c>
      <c r="I12" s="104"/>
      <c r="J12" s="100" t="s">
        <v>19</v>
      </c>
    </row>
    <row r="13" customHeight="1" spans="1:10">
      <c r="A13" s="68"/>
      <c r="B13" s="69"/>
      <c r="C13" s="70"/>
      <c r="D13" s="68"/>
      <c r="E13" s="70"/>
      <c r="F13" s="73">
        <v>0</v>
      </c>
      <c r="G13" s="73">
        <v>0</v>
      </c>
      <c r="H13" s="73">
        <f>F13+G13</f>
        <v>0</v>
      </c>
      <c r="I13" s="104"/>
      <c r="J13" s="101"/>
    </row>
    <row r="14" s="46" customFormat="1" customHeight="1" spans="1:10">
      <c r="A14" s="62"/>
      <c r="B14" s="63" t="s">
        <v>20</v>
      </c>
      <c r="C14" s="64">
        <f>SUM(C12)</f>
        <v>0</v>
      </c>
      <c r="D14" s="64">
        <f>SUM(D12)</f>
        <v>0</v>
      </c>
      <c r="E14" s="64">
        <f>SUM(E12)</f>
        <v>0</v>
      </c>
      <c r="F14" s="64">
        <f>SUM(F12:F13)</f>
        <v>0</v>
      </c>
      <c r="G14" s="64">
        <f>SUM(G12:G13)</f>
        <v>0</v>
      </c>
      <c r="H14" s="64">
        <f>SUM(H12:H13)</f>
        <v>0</v>
      </c>
      <c r="I14" s="102"/>
      <c r="J14" s="103"/>
    </row>
    <row r="15" ht="20" customHeight="1" spans="1:10">
      <c r="A15" s="71">
        <v>3</v>
      </c>
      <c r="B15" s="72" t="s">
        <v>21</v>
      </c>
      <c r="C15" s="73">
        <v>0</v>
      </c>
      <c r="D15" s="71"/>
      <c r="E15" s="73">
        <f>C15*D15</f>
        <v>0</v>
      </c>
      <c r="F15" s="73">
        <v>0</v>
      </c>
      <c r="G15" s="73">
        <v>0</v>
      </c>
      <c r="H15" s="73">
        <f>F15+G15</f>
        <v>0</v>
      </c>
      <c r="I15" s="105"/>
      <c r="J15" s="106" t="s">
        <v>22</v>
      </c>
    </row>
    <row r="16" customHeight="1" spans="1:10">
      <c r="A16" s="71"/>
      <c r="B16" s="72"/>
      <c r="C16" s="73"/>
      <c r="D16" s="71"/>
      <c r="E16" s="73"/>
      <c r="F16" s="73">
        <v>0</v>
      </c>
      <c r="G16" s="73">
        <v>0</v>
      </c>
      <c r="H16" s="73">
        <f>F16+G16</f>
        <v>0</v>
      </c>
      <c r="I16" s="104"/>
      <c r="J16" s="107"/>
    </row>
    <row r="17" s="46" customFormat="1" customHeight="1" spans="1:10">
      <c r="A17" s="62"/>
      <c r="B17" s="63" t="s">
        <v>23</v>
      </c>
      <c r="C17" s="64">
        <f>SUM(C15)</f>
        <v>0</v>
      </c>
      <c r="D17" s="64">
        <f t="shared" ref="D17:E17" si="0">SUM(D15)</f>
        <v>0</v>
      </c>
      <c r="E17" s="64">
        <f t="shared" si="0"/>
        <v>0</v>
      </c>
      <c r="F17" s="64">
        <f>SUM(F15:F16)</f>
        <v>0</v>
      </c>
      <c r="G17" s="64">
        <f>SUM(G15:G16)</f>
        <v>0</v>
      </c>
      <c r="H17" s="64">
        <f>SUM(H15:H16)</f>
        <v>0</v>
      </c>
      <c r="I17" s="102"/>
      <c r="J17" s="108"/>
    </row>
    <row r="18" s="46" customFormat="1" customHeight="1" spans="1:10">
      <c r="A18" s="74"/>
      <c r="B18" s="75" t="s">
        <v>24</v>
      </c>
      <c r="C18" s="76">
        <v>0</v>
      </c>
      <c r="D18" s="74">
        <v>0</v>
      </c>
      <c r="E18" s="76">
        <v>0</v>
      </c>
      <c r="F18" s="91">
        <v>221.4</v>
      </c>
      <c r="G18" s="91">
        <v>0</v>
      </c>
      <c r="H18" s="91">
        <f>F18+G18</f>
        <v>221.4</v>
      </c>
      <c r="I18" s="109" t="s">
        <v>25</v>
      </c>
      <c r="J18" s="107"/>
    </row>
    <row r="19" s="46" customFormat="1" customHeight="1" spans="1:10">
      <c r="A19" s="74"/>
      <c r="B19" s="77"/>
      <c r="C19" s="76"/>
      <c r="D19" s="74"/>
      <c r="E19" s="76"/>
      <c r="F19" s="91">
        <v>435</v>
      </c>
      <c r="G19" s="91">
        <v>0</v>
      </c>
      <c r="H19" s="92">
        <f>F19+G19</f>
        <v>435</v>
      </c>
      <c r="I19" s="109" t="s">
        <v>26</v>
      </c>
      <c r="J19" s="107"/>
    </row>
    <row r="20" s="46" customFormat="1" customHeight="1" spans="1:10">
      <c r="A20" s="74"/>
      <c r="B20" s="77"/>
      <c r="C20" s="76"/>
      <c r="D20" s="74"/>
      <c r="E20" s="76"/>
      <c r="F20" s="91">
        <v>138</v>
      </c>
      <c r="G20" s="91">
        <v>0</v>
      </c>
      <c r="H20" s="91">
        <f>F20+G20</f>
        <v>138</v>
      </c>
      <c r="I20" s="109" t="s">
        <v>26</v>
      </c>
      <c r="J20" s="107"/>
    </row>
    <row r="21" s="46" customFormat="1" customHeight="1" spans="1:10">
      <c r="A21" s="74"/>
      <c r="B21" s="77"/>
      <c r="C21" s="76"/>
      <c r="D21" s="74"/>
      <c r="E21" s="76"/>
      <c r="F21" s="91">
        <v>288</v>
      </c>
      <c r="G21" s="91">
        <v>0</v>
      </c>
      <c r="H21" s="91">
        <v>288</v>
      </c>
      <c r="I21" s="109" t="s">
        <v>27</v>
      </c>
      <c r="J21" s="107"/>
    </row>
    <row r="22" s="47" customFormat="1" customHeight="1" spans="1:10">
      <c r="A22" s="74"/>
      <c r="B22" s="77"/>
      <c r="C22" s="76"/>
      <c r="D22" s="74"/>
      <c r="E22" s="76"/>
      <c r="F22" s="91">
        <v>1961.76</v>
      </c>
      <c r="G22" s="91">
        <v>0</v>
      </c>
      <c r="H22" s="91">
        <f>F22+G22</f>
        <v>1961.76</v>
      </c>
      <c r="I22" s="109" t="s">
        <v>28</v>
      </c>
      <c r="J22" s="110"/>
    </row>
    <row r="23" s="46" customFormat="1" customHeight="1" spans="1:10">
      <c r="A23" s="78"/>
      <c r="B23" s="79"/>
      <c r="C23" s="80"/>
      <c r="D23" s="78"/>
      <c r="E23" s="80"/>
      <c r="F23" s="91">
        <f>279.5</f>
        <v>279.5</v>
      </c>
      <c r="G23" s="91">
        <v>0</v>
      </c>
      <c r="H23" s="91">
        <f>F23+G23</f>
        <v>279.5</v>
      </c>
      <c r="I23" s="109" t="s">
        <v>29</v>
      </c>
      <c r="J23" s="107"/>
    </row>
    <row r="24" s="46" customFormat="1" customHeight="1" spans="1:10">
      <c r="A24" s="62"/>
      <c r="B24" s="63" t="s">
        <v>30</v>
      </c>
      <c r="C24" s="64" t="e">
        <f>SUM(#REF!)</f>
        <v>#REF!</v>
      </c>
      <c r="D24" s="64" t="e">
        <f>SUM(#REF!)</f>
        <v>#REF!</v>
      </c>
      <c r="E24" s="64" t="e">
        <f>SUM(#REF!)</f>
        <v>#REF!</v>
      </c>
      <c r="F24" s="64">
        <f>SUM(F18:F23)</f>
        <v>3323.66</v>
      </c>
      <c r="G24" s="64">
        <f>SUM(G18:G23)</f>
        <v>0</v>
      </c>
      <c r="H24" s="64">
        <f>SUM(H18:H23)</f>
        <v>3323.66</v>
      </c>
      <c r="I24" s="102"/>
      <c r="J24" s="108"/>
    </row>
    <row r="25" customHeight="1" spans="1:10">
      <c r="A25" s="81"/>
      <c r="B25" s="82" t="s">
        <v>31</v>
      </c>
      <c r="C25" s="83">
        <v>0</v>
      </c>
      <c r="D25" s="81">
        <v>0</v>
      </c>
      <c r="E25" s="83">
        <v>0</v>
      </c>
      <c r="F25" s="93"/>
      <c r="G25" s="94"/>
      <c r="H25" s="95"/>
      <c r="I25" s="111"/>
      <c r="J25" s="101"/>
    </row>
    <row r="26" customHeight="1" spans="1:10">
      <c r="A26" s="81"/>
      <c r="B26" s="82"/>
      <c r="C26" s="83"/>
      <c r="D26" s="81"/>
      <c r="E26" s="83"/>
      <c r="F26" s="96"/>
      <c r="G26" s="94"/>
      <c r="H26" s="95"/>
      <c r="I26" s="111"/>
      <c r="J26" s="101"/>
    </row>
    <row r="27" s="46" customFormat="1" customHeight="1" spans="1:10">
      <c r="A27" s="62"/>
      <c r="B27" s="63" t="s">
        <v>32</v>
      </c>
      <c r="C27" s="64" t="e">
        <f>SUM(#REF!)</f>
        <v>#REF!</v>
      </c>
      <c r="D27" s="64" t="e">
        <f>SUM(#REF!)</f>
        <v>#REF!</v>
      </c>
      <c r="E27" s="64" t="e">
        <f>SUM(#REF!)</f>
        <v>#REF!</v>
      </c>
      <c r="F27" s="64">
        <f>SUM(F25:F26)</f>
        <v>0</v>
      </c>
      <c r="G27" s="64">
        <f>SUM(G25:G26)</f>
        <v>0</v>
      </c>
      <c r="H27" s="64">
        <f>F27+G27</f>
        <v>0</v>
      </c>
      <c r="I27" s="102"/>
      <c r="J27" s="103"/>
    </row>
    <row r="28" customHeight="1" spans="1:10">
      <c r="A28" s="71">
        <v>6</v>
      </c>
      <c r="B28" s="72" t="s">
        <v>33</v>
      </c>
      <c r="C28" s="73">
        <v>0</v>
      </c>
      <c r="D28" s="71"/>
      <c r="E28" s="73">
        <f>C28*D28</f>
        <v>0</v>
      </c>
      <c r="F28" s="73">
        <v>0</v>
      </c>
      <c r="G28" s="73">
        <v>0</v>
      </c>
      <c r="H28" s="73">
        <f>F28+G28</f>
        <v>0</v>
      </c>
      <c r="I28" s="104"/>
      <c r="J28" s="100" t="s">
        <v>34</v>
      </c>
    </row>
    <row r="29" customHeight="1" spans="1:10">
      <c r="A29" s="71"/>
      <c r="B29" s="72"/>
      <c r="C29" s="73"/>
      <c r="D29" s="71"/>
      <c r="E29" s="73"/>
      <c r="F29" s="73">
        <v>0</v>
      </c>
      <c r="G29" s="73">
        <v>0</v>
      </c>
      <c r="H29" s="73">
        <f>F29+G29</f>
        <v>0</v>
      </c>
      <c r="I29" s="104"/>
      <c r="J29" s="107"/>
    </row>
    <row r="30" s="46" customFormat="1" customHeight="1" spans="1:10">
      <c r="A30" s="62"/>
      <c r="B30" s="63" t="s">
        <v>35</v>
      </c>
      <c r="C30" s="64">
        <f>SUM(C28)</f>
        <v>0</v>
      </c>
      <c r="D30" s="64">
        <f t="shared" ref="D30:E30" si="1">SUM(D28)</f>
        <v>0</v>
      </c>
      <c r="E30" s="64">
        <f t="shared" si="1"/>
        <v>0</v>
      </c>
      <c r="F30" s="64">
        <f>SUM(F28:F29)</f>
        <v>0</v>
      </c>
      <c r="G30" s="64">
        <f>SUM(G28:G29)</f>
        <v>0</v>
      </c>
      <c r="H30" s="64">
        <f>SUM(H28:H29)</f>
        <v>0</v>
      </c>
      <c r="I30" s="102"/>
      <c r="J30" s="108"/>
    </row>
    <row r="31" customHeight="1" spans="1:10">
      <c r="A31" s="71">
        <v>7</v>
      </c>
      <c r="B31" s="72" t="s">
        <v>36</v>
      </c>
      <c r="C31" s="73">
        <v>0</v>
      </c>
      <c r="D31" s="71"/>
      <c r="E31" s="73">
        <f>C31*D31</f>
        <v>0</v>
      </c>
      <c r="F31" s="73">
        <v>0</v>
      </c>
      <c r="G31" s="73">
        <v>0</v>
      </c>
      <c r="H31" s="73">
        <f>F31+G31</f>
        <v>0</v>
      </c>
      <c r="I31" s="112"/>
      <c r="J31" s="106"/>
    </row>
    <row r="32" customHeight="1" spans="1:10">
      <c r="A32" s="71"/>
      <c r="B32" s="72"/>
      <c r="C32" s="73"/>
      <c r="D32" s="71"/>
      <c r="E32" s="73"/>
      <c r="F32" s="73">
        <v>0</v>
      </c>
      <c r="G32" s="73">
        <v>0</v>
      </c>
      <c r="H32" s="73">
        <f>F32+G32</f>
        <v>0</v>
      </c>
      <c r="I32" s="112"/>
      <c r="J32" s="107"/>
    </row>
    <row r="33" s="46" customFormat="1" customHeight="1" spans="1:10">
      <c r="A33" s="62"/>
      <c r="B33" s="63" t="s">
        <v>37</v>
      </c>
      <c r="C33" s="64">
        <f>SUM(C31)</f>
        <v>0</v>
      </c>
      <c r="D33" s="64">
        <f t="shared" ref="D33:E33" si="2">SUM(D31)</f>
        <v>0</v>
      </c>
      <c r="E33" s="64">
        <f t="shared" si="2"/>
        <v>0</v>
      </c>
      <c r="F33" s="64">
        <f>SUM(F31:F32)</f>
        <v>0</v>
      </c>
      <c r="G33" s="64">
        <f>SUM(G31:G32)</f>
        <v>0</v>
      </c>
      <c r="H33" s="64">
        <f>SUM(H31:H32)</f>
        <v>0</v>
      </c>
      <c r="I33" s="102"/>
      <c r="J33" s="108"/>
    </row>
    <row r="34" customHeight="1" spans="1:10">
      <c r="A34" s="71">
        <v>8</v>
      </c>
      <c r="B34" s="72" t="s">
        <v>38</v>
      </c>
      <c r="C34" s="73">
        <v>0</v>
      </c>
      <c r="D34" s="71"/>
      <c r="E34" s="73">
        <f t="shared" ref="E32:E41" si="3">C34*D34</f>
        <v>0</v>
      </c>
      <c r="F34" s="73">
        <v>0</v>
      </c>
      <c r="G34" s="73">
        <v>0</v>
      </c>
      <c r="H34" s="73">
        <f t="shared" ref="H34:H39" si="4">F34+G34</f>
        <v>0</v>
      </c>
      <c r="I34" s="104"/>
      <c r="J34" s="106" t="s">
        <v>39</v>
      </c>
    </row>
    <row r="35" customHeight="1" spans="1:10">
      <c r="A35" s="71"/>
      <c r="B35" s="72"/>
      <c r="C35" s="73"/>
      <c r="D35" s="71"/>
      <c r="E35" s="73"/>
      <c r="F35" s="73">
        <v>0</v>
      </c>
      <c r="G35" s="73">
        <v>0</v>
      </c>
      <c r="H35" s="73">
        <f t="shared" si="4"/>
        <v>0</v>
      </c>
      <c r="I35" s="104"/>
      <c r="J35" s="107"/>
    </row>
    <row r="36" s="46" customFormat="1" customHeight="1" spans="1:10">
      <c r="A36" s="62"/>
      <c r="B36" s="63" t="s">
        <v>40</v>
      </c>
      <c r="C36" s="64">
        <f>SUM(C34)</f>
        <v>0</v>
      </c>
      <c r="D36" s="64">
        <f t="shared" ref="D36:E36" si="5">SUM(D34)</f>
        <v>0</v>
      </c>
      <c r="E36" s="64">
        <f t="shared" si="5"/>
        <v>0</v>
      </c>
      <c r="F36" s="64">
        <f>SUM(F34:F35)</f>
        <v>0</v>
      </c>
      <c r="G36" s="64">
        <f t="shared" ref="G36:H36" si="6">SUM(G34:G35)</f>
        <v>0</v>
      </c>
      <c r="H36" s="64">
        <f t="shared" si="6"/>
        <v>0</v>
      </c>
      <c r="I36" s="102"/>
      <c r="J36" s="108"/>
    </row>
    <row r="37" customHeight="1" spans="1:10">
      <c r="A37" s="71">
        <v>9</v>
      </c>
      <c r="B37" s="72" t="s">
        <v>41</v>
      </c>
      <c r="C37" s="73">
        <v>0</v>
      </c>
      <c r="D37" s="71"/>
      <c r="E37" s="73">
        <f t="shared" si="3"/>
        <v>0</v>
      </c>
      <c r="F37" s="73">
        <v>0</v>
      </c>
      <c r="G37" s="73">
        <v>0</v>
      </c>
      <c r="H37" s="73">
        <f t="shared" si="4"/>
        <v>0</v>
      </c>
      <c r="I37" s="104"/>
      <c r="J37" s="100" t="s">
        <v>42</v>
      </c>
    </row>
    <row r="38" customHeight="1" spans="1:10">
      <c r="A38" s="71"/>
      <c r="B38" s="72"/>
      <c r="C38" s="73"/>
      <c r="D38" s="71"/>
      <c r="E38" s="73"/>
      <c r="F38" s="73">
        <v>0</v>
      </c>
      <c r="G38" s="73">
        <v>0</v>
      </c>
      <c r="H38" s="73">
        <f t="shared" si="4"/>
        <v>0</v>
      </c>
      <c r="I38" s="104"/>
      <c r="J38" s="101"/>
    </row>
    <row r="39" customHeight="1" spans="1:10">
      <c r="A39" s="71"/>
      <c r="B39" s="72"/>
      <c r="C39" s="73"/>
      <c r="D39" s="71"/>
      <c r="E39" s="73"/>
      <c r="F39" s="73">
        <v>0</v>
      </c>
      <c r="G39" s="73">
        <v>0</v>
      </c>
      <c r="H39" s="73">
        <f t="shared" si="4"/>
        <v>0</v>
      </c>
      <c r="I39" s="104"/>
      <c r="J39" s="101"/>
    </row>
    <row r="40" s="46" customFormat="1" customHeight="1" spans="1:10">
      <c r="A40" s="62"/>
      <c r="B40" s="63" t="s">
        <v>43</v>
      </c>
      <c r="C40" s="64">
        <f>SUM(C37)</f>
        <v>0</v>
      </c>
      <c r="D40" s="64">
        <f t="shared" ref="D40:E40" si="7">SUM(D37)</f>
        <v>0</v>
      </c>
      <c r="E40" s="64">
        <f t="shared" si="7"/>
        <v>0</v>
      </c>
      <c r="F40" s="64">
        <f>SUM(F37:F39)</f>
        <v>0</v>
      </c>
      <c r="G40" s="64" t="s">
        <v>44</v>
      </c>
      <c r="H40" s="64">
        <f t="shared" ref="H40" si="8">SUM(H37:H39)</f>
        <v>0</v>
      </c>
      <c r="I40" s="102"/>
      <c r="J40" s="103"/>
    </row>
    <row r="41" customHeight="1" spans="1:10">
      <c r="A41" s="65">
        <v>10</v>
      </c>
      <c r="B41" s="72" t="s">
        <v>45</v>
      </c>
      <c r="C41" s="73">
        <v>0</v>
      </c>
      <c r="D41" s="71"/>
      <c r="E41" s="73">
        <f t="shared" si="3"/>
        <v>0</v>
      </c>
      <c r="F41" s="91"/>
      <c r="G41" s="91"/>
      <c r="H41" s="91"/>
      <c r="I41" s="99"/>
      <c r="J41" s="106"/>
    </row>
    <row r="42" customHeight="1" spans="1:10">
      <c r="A42" s="81"/>
      <c r="B42" s="72"/>
      <c r="C42" s="73"/>
      <c r="D42" s="71"/>
      <c r="E42" s="73"/>
      <c r="F42" s="91"/>
      <c r="G42" s="91"/>
      <c r="H42" s="91"/>
      <c r="I42" s="99"/>
      <c r="J42" s="107"/>
    </row>
    <row r="43" customHeight="1" spans="1:10">
      <c r="A43" s="81"/>
      <c r="B43" s="72"/>
      <c r="C43" s="73"/>
      <c r="D43" s="71"/>
      <c r="E43" s="73"/>
      <c r="F43" s="91"/>
      <c r="G43" s="91"/>
      <c r="H43" s="91"/>
      <c r="I43" s="99"/>
      <c r="J43" s="107"/>
    </row>
    <row r="44" s="46" customFormat="1" customHeight="1" spans="1:10">
      <c r="A44" s="62"/>
      <c r="B44" s="63" t="s">
        <v>46</v>
      </c>
      <c r="C44" s="64">
        <f>SUM(C41)</f>
        <v>0</v>
      </c>
      <c r="D44" s="64">
        <f>SUM(D41)</f>
        <v>0</v>
      </c>
      <c r="E44" s="64">
        <f>SUM(E41)</f>
        <v>0</v>
      </c>
      <c r="F44" s="64">
        <f>SUM(F41:F43)</f>
        <v>0</v>
      </c>
      <c r="G44" s="64">
        <f>SUM(G41:G43)</f>
        <v>0</v>
      </c>
      <c r="H44" s="64">
        <f>SUM(H41:H43)</f>
        <v>0</v>
      </c>
      <c r="I44" s="102"/>
      <c r="J44" s="108"/>
    </row>
    <row r="45" customHeight="1" spans="1:10">
      <c r="A45" s="62"/>
      <c r="B45" s="63" t="s">
        <v>47</v>
      </c>
      <c r="C45" s="64" t="e">
        <f t="shared" ref="C45:H45" si="9">SUM(C44,C40,C36,C33,C30,C27,C24,C17,C14,C11)</f>
        <v>#REF!</v>
      </c>
      <c r="D45" s="64" t="e">
        <f t="shared" si="9"/>
        <v>#REF!</v>
      </c>
      <c r="E45" s="64" t="e">
        <f t="shared" si="9"/>
        <v>#REF!</v>
      </c>
      <c r="F45" s="64">
        <f t="shared" si="9"/>
        <v>3323.66</v>
      </c>
      <c r="G45" s="64">
        <f t="shared" si="9"/>
        <v>0</v>
      </c>
      <c r="H45" s="64">
        <f t="shared" si="9"/>
        <v>3323.66</v>
      </c>
      <c r="I45" s="102"/>
      <c r="J45" s="113"/>
    </row>
    <row r="49" customHeight="1" spans="1:9">
      <c r="A49" s="84" t="s">
        <v>48</v>
      </c>
      <c r="B49" s="85"/>
      <c r="C49" s="86" t="s">
        <v>49</v>
      </c>
      <c r="D49" s="86"/>
      <c r="E49" s="86" t="s">
        <v>50</v>
      </c>
      <c r="F49" s="86"/>
      <c r="G49" s="86" t="s">
        <v>51</v>
      </c>
      <c r="H49" s="86"/>
      <c r="I49" s="114" t="s">
        <v>52</v>
      </c>
    </row>
    <row r="50" customHeight="1" spans="1:9">
      <c r="A50" s="87">
        <v>0</v>
      </c>
      <c r="B50" s="87"/>
      <c r="C50" s="87">
        <f>H45</f>
        <v>3323.66</v>
      </c>
      <c r="D50" s="87"/>
      <c r="E50" s="87">
        <f>F45</f>
        <v>3323.66</v>
      </c>
      <c r="F50" s="87"/>
      <c r="G50" s="87">
        <f>G45</f>
        <v>0</v>
      </c>
      <c r="H50" s="87"/>
      <c r="I50" s="115">
        <f>A50-C50</f>
        <v>-3323.66</v>
      </c>
    </row>
    <row r="52" customHeight="1" spans="1:9">
      <c r="A52" s="46" t="s">
        <v>53</v>
      </c>
      <c r="B52" s="46"/>
      <c r="C52" s="88" t="s">
        <v>54</v>
      </c>
      <c r="D52" s="46"/>
      <c r="E52" s="46" t="s">
        <v>55</v>
      </c>
      <c r="F52" s="46"/>
      <c r="G52" s="46" t="s">
        <v>56</v>
      </c>
      <c r="H52" s="46"/>
      <c r="I52" s="46"/>
    </row>
  </sheetData>
  <mergeCells count="76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10"/>
    <mergeCell ref="A12:A13"/>
    <mergeCell ref="A15:A16"/>
    <mergeCell ref="A18:A23"/>
    <mergeCell ref="A25:A26"/>
    <mergeCell ref="A28:A29"/>
    <mergeCell ref="A31:A32"/>
    <mergeCell ref="A34:A35"/>
    <mergeCell ref="A37:A39"/>
    <mergeCell ref="A41:A43"/>
    <mergeCell ref="B6:B7"/>
    <mergeCell ref="B8:B10"/>
    <mergeCell ref="B12:B13"/>
    <mergeCell ref="B15:B16"/>
    <mergeCell ref="B18:B23"/>
    <mergeCell ref="B25:B26"/>
    <mergeCell ref="B28:B29"/>
    <mergeCell ref="B31:B32"/>
    <mergeCell ref="B34:B35"/>
    <mergeCell ref="B37:B39"/>
    <mergeCell ref="B41:B43"/>
    <mergeCell ref="C8:C10"/>
    <mergeCell ref="C12:C13"/>
    <mergeCell ref="C15:C16"/>
    <mergeCell ref="C18:C23"/>
    <mergeCell ref="C25:C26"/>
    <mergeCell ref="C28:C29"/>
    <mergeCell ref="C31:C32"/>
    <mergeCell ref="C34:C35"/>
    <mergeCell ref="C37:C39"/>
    <mergeCell ref="C41:C43"/>
    <mergeCell ref="D8:D10"/>
    <mergeCell ref="D12:D13"/>
    <mergeCell ref="D15:D16"/>
    <mergeCell ref="D18:D23"/>
    <mergeCell ref="D25:D26"/>
    <mergeCell ref="D28:D29"/>
    <mergeCell ref="D31:D32"/>
    <mergeCell ref="D34:D35"/>
    <mergeCell ref="D37:D39"/>
    <mergeCell ref="D41:D43"/>
    <mergeCell ref="E8:E10"/>
    <mergeCell ref="E12:E13"/>
    <mergeCell ref="E15:E16"/>
    <mergeCell ref="E18:E23"/>
    <mergeCell ref="E25:E26"/>
    <mergeCell ref="E28:E29"/>
    <mergeCell ref="E31:E32"/>
    <mergeCell ref="E34:E35"/>
    <mergeCell ref="E37:E39"/>
    <mergeCell ref="E41:E43"/>
    <mergeCell ref="J4:J5"/>
    <mergeCell ref="J6:J7"/>
    <mergeCell ref="J8:J11"/>
    <mergeCell ref="J12:J14"/>
    <mergeCell ref="J15:J17"/>
    <mergeCell ref="J18:J24"/>
    <mergeCell ref="J25:J27"/>
    <mergeCell ref="J28:J30"/>
    <mergeCell ref="J31:J33"/>
    <mergeCell ref="J34:J36"/>
    <mergeCell ref="J37:J40"/>
    <mergeCell ref="J41:J44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0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H13" sqref="H13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58</v>
      </c>
      <c r="E5" s="6"/>
      <c r="F5" s="25"/>
      <c r="G5" s="25"/>
      <c r="H5" s="6" t="s">
        <v>59</v>
      </c>
      <c r="I5" s="5"/>
      <c r="J5" s="25"/>
      <c r="K5" s="31"/>
    </row>
    <row r="6" ht="20.1" customHeight="1" spans="2:11">
      <c r="B6" s="7"/>
      <c r="C6" s="8"/>
      <c r="D6" s="9" t="s">
        <v>60</v>
      </c>
      <c r="E6" s="9"/>
      <c r="F6" s="26"/>
      <c r="G6" s="26"/>
      <c r="H6" s="9" t="s">
        <v>61</v>
      </c>
      <c r="I6" s="8"/>
      <c r="J6" s="26"/>
      <c r="K6" s="32"/>
    </row>
    <row r="7" ht="20.1" customHeight="1" spans="2:11">
      <c r="B7" s="7"/>
      <c r="C7" s="8"/>
      <c r="D7" s="9" t="s">
        <v>62</v>
      </c>
      <c r="E7" s="9"/>
      <c r="F7" s="26"/>
      <c r="G7" s="26"/>
      <c r="H7" s="9" t="s">
        <v>63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64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65</v>
      </c>
      <c r="E10" s="13" t="s">
        <v>66</v>
      </c>
      <c r="F10" s="14"/>
      <c r="G10" s="20" t="s">
        <v>67</v>
      </c>
      <c r="H10" s="14" t="s">
        <v>68</v>
      </c>
      <c r="I10" s="13" t="s">
        <v>69</v>
      </c>
      <c r="J10" s="14"/>
      <c r="K10" s="20" t="s">
        <v>70</v>
      </c>
    </row>
    <row r="11" ht="20.1" customHeight="1" spans="2:11">
      <c r="B11" s="15">
        <v>1</v>
      </c>
      <c r="C11" s="16"/>
      <c r="D11" s="17" t="s">
        <v>71</v>
      </c>
      <c r="E11" s="15" t="s">
        <v>72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73</v>
      </c>
      <c r="F12" s="22"/>
      <c r="G12" s="28"/>
      <c r="H12" s="28">
        <f>67.16+14.2+12.4+67.78+241.47</f>
        <v>403.01</v>
      </c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74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75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45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47</v>
      </c>
      <c r="C16" s="19"/>
      <c r="D16" s="19"/>
      <c r="E16" s="19"/>
      <c r="F16" s="14"/>
      <c r="G16" s="29">
        <f>SUM(G11:G15)</f>
        <v>0</v>
      </c>
      <c r="H16" s="29">
        <f>SUM(H11:H15)</f>
        <v>403.01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68</v>
      </c>
      <c r="C18" s="20"/>
      <c r="D18" s="20"/>
      <c r="E18" s="20"/>
      <c r="F18" s="20"/>
      <c r="G18" s="20" t="s">
        <v>76</v>
      </c>
      <c r="H18" s="20"/>
      <c r="I18" s="20"/>
      <c r="J18" s="20"/>
      <c r="K18" s="20" t="s">
        <v>77</v>
      </c>
    </row>
    <row r="19" ht="20.1" customHeight="1" spans="2:11">
      <c r="B19" s="21">
        <f>H16</f>
        <v>403.01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403.01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78</v>
      </c>
      <c r="C21" s="8"/>
      <c r="D21" s="8"/>
      <c r="E21" s="8"/>
      <c r="F21" s="8" t="s">
        <v>54</v>
      </c>
      <c r="G21" s="8" t="s">
        <v>79</v>
      </c>
      <c r="H21" s="8"/>
      <c r="I21" s="8"/>
      <c r="J21" s="8" t="s">
        <v>56</v>
      </c>
      <c r="K21" s="8"/>
    </row>
    <row r="24" ht="20.4" spans="1:11">
      <c r="A24" s="2" t="s">
        <v>80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58</v>
      </c>
      <c r="E26" s="6"/>
      <c r="F26" s="25"/>
      <c r="G26" s="25"/>
      <c r="H26" s="6" t="s">
        <v>59</v>
      </c>
      <c r="I26" s="5"/>
      <c r="J26" s="25"/>
      <c r="K26" s="31"/>
    </row>
    <row r="27" ht="20.1" customHeight="1" spans="2:11">
      <c r="B27" s="7"/>
      <c r="C27" s="8"/>
      <c r="D27" s="9" t="s">
        <v>60</v>
      </c>
      <c r="E27" s="9"/>
      <c r="F27" s="26"/>
      <c r="G27" s="26"/>
      <c r="H27" s="9" t="s">
        <v>61</v>
      </c>
      <c r="I27" s="8"/>
      <c r="J27" s="26"/>
      <c r="K27" s="32"/>
    </row>
    <row r="28" ht="20.1" customHeight="1" spans="2:11">
      <c r="B28" s="7"/>
      <c r="C28" s="8"/>
      <c r="D28" s="9" t="s">
        <v>62</v>
      </c>
      <c r="E28" s="9"/>
      <c r="F28" s="26"/>
      <c r="G28" s="26"/>
      <c r="H28" s="9" t="s">
        <v>63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64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81</v>
      </c>
      <c r="E31" s="22" t="s">
        <v>82</v>
      </c>
      <c r="F31" s="22"/>
      <c r="G31" s="28" t="s">
        <v>83</v>
      </c>
      <c r="H31" s="28" t="s">
        <v>84</v>
      </c>
      <c r="I31" s="28" t="s">
        <v>47</v>
      </c>
      <c r="J31" s="28"/>
      <c r="K31" s="44" t="s">
        <v>70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47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78</v>
      </c>
      <c r="C36" s="8"/>
      <c r="D36" s="8"/>
      <c r="E36" s="8"/>
      <c r="F36" s="8" t="s">
        <v>54</v>
      </c>
      <c r="G36" s="8" t="s">
        <v>79</v>
      </c>
      <c r="H36" s="8"/>
      <c r="I36" s="8"/>
      <c r="J36" s="8" t="s">
        <v>56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2014-04-21T08:52:00Z</dcterms:created>
  <cp:lastPrinted>2017-09-12T05:53:00Z</cp:lastPrinted>
  <dcterms:modified xsi:type="dcterms:W3CDTF">2025-09-24T17:57:59Z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B90E64A60F655668A7C0D368D08AFF19_43</vt:lpwstr>
  </property>
</Properties>
</file>