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<sst xmlns="http://schemas.openxmlformats.org/spreadsheetml/2006/main" count="120" uniqueCount="92">
  <si>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</si>
  <si>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</si>
  <si>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</si>
  <si>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</si>
  <si>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</si>
  <si>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</si>
  <si>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</si>
  <si>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</si>
  <si>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</si>
  <si>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</si>
  <si>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</si>
  <si>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</si>
  <si>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</si>
  <si>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</si>
  <si>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</si>
  <si>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</si>
  <si>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</si>
  <si>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</si>
  <si>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</si>
  <si>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</si>
  <si>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</si>
  <si>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</si>
  <si>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</si>
  <si>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</si>
  <si>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</si>
  <si>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</si>
  <si>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</si>
  <si>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</si>
  <si>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</si>
  <si>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</si>
  <si>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</si>
  <si>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</si>
  <si>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</si>
  <si>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</si>
  <si>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</si>
  <si>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</si>
  <si>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</si>
  <si>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</si>
  <si>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</si>
  <si>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</si>
  <si>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</si>
  <si>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</si>
  <si>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</si>
  <si>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</si>
  <si>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</si>
  <si>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</si>
  <si>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</si>
  <si>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</si>
  <si>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</si>
  <si>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</si>
  <si>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</si>
  <si>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</si>
  <si>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</si>
  <si>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</si>
  <si>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</si>
  <si>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</si>
  <si>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</si>
  <si>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</si>
  <si>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</si>
  <si>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 烟台</t>
  </si>
  <si>
    <t>部门:</t>
  </si>
  <si>
    <t>汽车部</t>
  </si>
  <si>
    <t>发生日期:</t>
  </si>
  <si>
    <t>2020.10.7-10</t>
  </si>
  <si>
    <t>报销日期:</t>
  </si>
  <si>
    <t>2020.10.13</t>
  </si>
  <si>
    <t>团号:</t>
  </si>
  <si>
    <t>HMEA-201007-SXY235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</si>
  <si>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</si>
  <si>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</si>
  <si>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</si>
  <si>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</si>
  <si>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</si>
  <si>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</si>
  <si>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</si>
  <si>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</si>
  <si>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杨宗霖 烟台-北京</t>
  </si>
  <si>
    <t>市内交通（打车）</t>
  </si>
  <si>
    <t>餐费</t>
  </si>
  <si>
    <t>快递费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</si>
  <si>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</si>
  <si>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</si>
  <si>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</si>
  <si>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</si>
  <si>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</si>
  <si>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</si>
  <si>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</si>
  <si>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</si>
  <si>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</si>
  <si>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北京、烟台</t>
  </si>
  <si>
    <t>10.7-8</t>
  </si>
  <si>
    <t>10.9-10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</si>
</sst>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 "/>
    <numFmt numFmtId="180" formatCode="0.00_);[Red]\(0.00\)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30" fillId="27" borderId="18" applyNumberFormat="0" applyAlignment="0" applyProtection="0">
      <alignment vertical="center"/>
    </xf>
    <xf numFmtId="0" fontId="18" fillId="18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3" borderId="8" xfId="50" applyFont="1" applyFill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4" fillId="2" borderId="5" xfId="50" applyFont="1" applyFill="1" applyBorder="1" applyAlignment="1">
      <alignment horizontal="center" vertical="center" wrapText="1"/>
    </xf>
    <xf numFmtId="0" fontId="4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3" workbookViewId="0">
      <selection activeCell="P9" sqref="P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 t="s">
        <v>65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1"/>
      <c r="J8" s="42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500</v>
      </c>
      <c r="H11" s="25">
        <v>500</v>
      </c>
      <c r="I11" s="44"/>
      <c r="J11" s="45"/>
      <c r="K11" s="46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429.87</v>
      </c>
      <c r="H12" s="25">
        <v>429.87</v>
      </c>
      <c r="I12" s="44"/>
      <c r="J12" s="45"/>
      <c r="K12" s="46"/>
    </row>
    <row r="13" ht="20.1" customHeight="1" spans="2:11">
      <c r="B13" s="22"/>
      <c r="C13" s="23"/>
      <c r="D13" s="26"/>
      <c r="E13" s="22"/>
      <c r="F13" s="23"/>
      <c r="G13" s="25"/>
      <c r="H13" s="25"/>
      <c r="I13" s="44"/>
      <c r="J13" s="45"/>
      <c r="K13" s="46"/>
    </row>
    <row r="14" ht="20.1" customHeight="1" spans="2:11">
      <c r="B14" s="22"/>
      <c r="C14" s="23"/>
      <c r="D14" s="26"/>
      <c r="E14" s="22"/>
      <c r="F14" s="23"/>
      <c r="G14" s="25"/>
      <c r="H14" s="25"/>
      <c r="I14" s="44"/>
      <c r="J14" s="45"/>
      <c r="K14" s="46"/>
    </row>
    <row r="15" ht="20.1" customHeight="1" spans="2:11">
      <c r="B15" s="22"/>
      <c r="C15" s="23"/>
      <c r="D15" s="26"/>
      <c r="E15" s="22"/>
      <c r="F15" s="23" t="s">
        <v>78</v>
      </c>
      <c r="G15" s="25">
        <v>50</v>
      </c>
      <c r="H15" s="25"/>
      <c r="I15" s="44"/>
      <c r="J15" s="45">
        <v>50</v>
      </c>
      <c r="K15" s="46"/>
    </row>
    <row r="16" ht="20.1" customHeight="1" spans="2:11">
      <c r="B16" s="22"/>
      <c r="C16" s="23"/>
      <c r="D16" s="26"/>
      <c r="E16" s="22"/>
      <c r="F16" s="23"/>
      <c r="G16" s="25">
        <v>93.5</v>
      </c>
      <c r="H16" s="25">
        <v>93.5</v>
      </c>
      <c r="I16" s="44"/>
      <c r="J16" s="45"/>
      <c r="K16" s="46"/>
    </row>
    <row r="17" ht="20.1" customHeight="1" spans="2:11">
      <c r="B17" s="22"/>
      <c r="C17" s="23"/>
      <c r="D17" s="26"/>
      <c r="E17" s="22"/>
      <c r="F17" s="23"/>
      <c r="G17" s="25"/>
      <c r="H17" s="25"/>
      <c r="I17" s="44"/>
      <c r="J17" s="45"/>
      <c r="K17" s="46"/>
    </row>
    <row r="18" ht="20.1" customHeight="1" spans="2:11">
      <c r="B18" s="22"/>
      <c r="C18" s="23"/>
      <c r="D18" s="26"/>
      <c r="E18" s="22"/>
      <c r="F18" s="23"/>
      <c r="G18" s="25"/>
      <c r="H18" s="25"/>
      <c r="I18" s="44"/>
      <c r="J18" s="45"/>
      <c r="K18" s="46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>
        <v>20</v>
      </c>
      <c r="H19" s="25">
        <v>20</v>
      </c>
      <c r="I19" s="44"/>
      <c r="J19" s="45"/>
      <c r="K19" s="46" t="s">
        <v>79</v>
      </c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4"/>
      <c r="J20" s="45"/>
      <c r="K20" s="46"/>
    </row>
    <row r="21" ht="20.1" customHeight="1" spans="2:11">
      <c r="B21" s="22">
        <v>7</v>
      </c>
      <c r="C21" s="23"/>
      <c r="D21" s="28"/>
      <c r="E21" s="27"/>
      <c r="F21" s="27"/>
      <c r="G21" s="25">
        <v>0</v>
      </c>
      <c r="H21" s="25"/>
      <c r="I21" s="44"/>
      <c r="J21" s="45"/>
      <c r="K21" s="46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1093.37</v>
      </c>
      <c r="H22" s="30">
        <f>SUM(H11:H21)</f>
        <v>1043.37</v>
      </c>
      <c r="I22" s="47">
        <f>SUM(I11:J21)</f>
        <v>50</v>
      </c>
      <c r="J22" s="48"/>
      <c r="K22" s="49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80</v>
      </c>
      <c r="H24" s="21"/>
      <c r="I24" s="21"/>
      <c r="J24" s="21"/>
      <c r="K24" s="21" t="s">
        <v>81</v>
      </c>
    </row>
    <row r="25" ht="20.1" customHeight="1" spans="2:11">
      <c r="B25" s="31">
        <f>H22</f>
        <v>1043.37</v>
      </c>
      <c r="C25" s="31"/>
      <c r="D25" s="31"/>
      <c r="E25" s="31"/>
      <c r="F25" s="31"/>
      <c r="G25" s="31">
        <f>I22</f>
        <v>50</v>
      </c>
      <c r="H25" s="31"/>
      <c r="I25" s="31"/>
      <c r="J25" s="31"/>
      <c r="K25" s="51">
        <f>SUM(B25:J25)</f>
        <v>1093.37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82</v>
      </c>
      <c r="C27" s="16"/>
      <c r="D27" s="16"/>
      <c r="E27" s="16"/>
      <c r="F27" s="16" t="s">
        <v>50</v>
      </c>
      <c r="G27" s="16" t="s">
        <v>83</v>
      </c>
      <c r="H27" s="16"/>
      <c r="I27" s="16"/>
      <c r="J27" s="16" t="s">
        <v>52</v>
      </c>
      <c r="K27" s="16"/>
    </row>
    <row r="30" ht="18.75" spans="1:11">
      <c r="A30" s="2" t="s">
        <v>84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7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8"/>
    </row>
    <row r="34" ht="20.1" customHeight="1" spans="2:11">
      <c r="B34" s="8"/>
      <c r="C34" s="9"/>
      <c r="D34" s="10" t="s">
        <v>62</v>
      </c>
      <c r="E34" s="10"/>
      <c r="F34" s="11" t="s">
        <v>63</v>
      </c>
      <c r="G34" s="11"/>
      <c r="H34" s="10" t="s">
        <v>64</v>
      </c>
      <c r="I34" s="39"/>
      <c r="J34" s="40" t="s">
        <v>65</v>
      </c>
      <c r="K34" s="38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41"/>
      <c r="J35" s="42" t="s">
        <v>67</v>
      </c>
      <c r="K35" s="43"/>
    </row>
    <row r="36" ht="20.1" customHeight="1"/>
    <row r="37" ht="20.1" customHeight="1" spans="2:11">
      <c r="B37" s="27"/>
      <c r="C37" s="27"/>
      <c r="D37" s="32" t="s">
        <v>85</v>
      </c>
      <c r="E37" s="27" t="s">
        <v>86</v>
      </c>
      <c r="F37" s="27"/>
      <c r="G37" s="25" t="s">
        <v>87</v>
      </c>
      <c r="H37" s="25" t="s">
        <v>88</v>
      </c>
      <c r="I37" s="25" t="s">
        <v>43</v>
      </c>
      <c r="J37" s="25"/>
      <c r="K37" s="52" t="s">
        <v>73</v>
      </c>
    </row>
    <row r="38" ht="20.1" customHeight="1" spans="2:11">
      <c r="B38" s="27">
        <v>1</v>
      </c>
      <c r="C38" s="27"/>
      <c r="D38" s="33" t="s">
        <v>89</v>
      </c>
      <c r="E38" s="34" t="s">
        <v>90</v>
      </c>
      <c r="F38" s="34"/>
      <c r="G38" s="35">
        <v>200</v>
      </c>
      <c r="H38" s="35">
        <v>2</v>
      </c>
      <c r="I38" s="44">
        <f>G38*H38</f>
        <v>400</v>
      </c>
      <c r="J38" s="45"/>
      <c r="K38" s="53"/>
    </row>
    <row r="39" ht="20.1" customHeight="1" spans="2:11">
      <c r="B39" s="27">
        <v>2</v>
      </c>
      <c r="C39" s="27"/>
      <c r="D39" s="33" t="s">
        <v>89</v>
      </c>
      <c r="E39" s="34" t="s">
        <v>91</v>
      </c>
      <c r="F39" s="34"/>
      <c r="G39" s="35">
        <v>100</v>
      </c>
      <c r="H39" s="35">
        <v>2</v>
      </c>
      <c r="I39" s="44">
        <f t="shared" ref="I39:I40" si="0">G39*H39</f>
        <v>200</v>
      </c>
      <c r="J39" s="45"/>
      <c r="K39" s="53"/>
    </row>
    <row r="40" ht="20.1" customHeight="1" spans="2:11">
      <c r="B40" s="27">
        <v>3</v>
      </c>
      <c r="C40" s="27"/>
      <c r="D40" s="33"/>
      <c r="E40" s="27"/>
      <c r="F40" s="27"/>
      <c r="G40" s="25">
        <v>0</v>
      </c>
      <c r="H40" s="25">
        <v>0</v>
      </c>
      <c r="I40" s="44">
        <f t="shared" si="0"/>
        <v>0</v>
      </c>
      <c r="J40" s="45"/>
      <c r="K40" s="53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4</v>
      </c>
      <c r="I41" s="47">
        <f>SUM(I38:J40)</f>
        <v>600</v>
      </c>
      <c r="J41" s="48"/>
      <c r="K41" s="49"/>
    </row>
    <row r="42" ht="20.1" customHeight="1" spans="2:11">
      <c r="B42" s="16" t="s">
        <v>82</v>
      </c>
      <c r="C42" s="16"/>
      <c r="D42" s="16"/>
      <c r="E42" s="16"/>
      <c r="F42" s="16" t="s">
        <v>50</v>
      </c>
      <c r="G42" s="16" t="s">
        <v>83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2020-10-13T08:16:40Z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