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0" windowWidth="15020" windowHeight="4430" tabRatio="296"/>
  </bookViews>
  <sheets>
    <sheet name="第一批媒体报销" sheetId="6" r:id="rId1"/>
    <sheet name="第二批媒体报销" sheetId="4" r:id="rId2"/>
    <sheet name="朗知工作人员报销" sheetId="7" r:id="rId3"/>
  </sheets>
  <calcPr calcId="144525" concurrentCalc="0"/>
</workbook>
</file>

<file path=xl/calcChain.xml><?xml version="1.0" encoding="utf-8"?>
<calcChain xmlns="http://schemas.openxmlformats.org/spreadsheetml/2006/main">
  <c r="J33" i="4" l="1"/>
  <c r="J31" i="4"/>
  <c r="K4" i="7"/>
  <c r="K3" i="7"/>
  <c r="K5" i="7"/>
  <c r="K6" i="7"/>
  <c r="L4" i="6"/>
  <c r="L5" i="6"/>
  <c r="L6" i="6"/>
  <c r="L7" i="6"/>
  <c r="L8" i="6"/>
  <c r="L9" i="6"/>
  <c r="L10" i="6"/>
  <c r="L11" i="6"/>
  <c r="L13" i="6"/>
  <c r="L14" i="6"/>
  <c r="L15" i="6"/>
  <c r="L16" i="6"/>
  <c r="L17" i="6"/>
  <c r="L18" i="6"/>
  <c r="L19" i="6"/>
  <c r="L20" i="6"/>
  <c r="L21" i="6"/>
  <c r="L22" i="6"/>
  <c r="L24" i="6"/>
  <c r="L25" i="6"/>
  <c r="L26" i="6"/>
</calcChain>
</file>

<file path=xl/sharedStrings.xml><?xml version="1.0" encoding="utf-8"?>
<sst xmlns="http://schemas.openxmlformats.org/spreadsheetml/2006/main" count="305" uniqueCount="203">
  <si>
    <t>序号</t>
  </si>
  <si>
    <t>城市</t>
  </si>
  <si>
    <t>姓名</t>
  </si>
  <si>
    <t>媒体报销表</t>
    <phoneticPr fontId="7" type="noConversion"/>
  </si>
  <si>
    <t>媒体-版面</t>
    <phoneticPr fontId="9" type="noConversion"/>
  </si>
  <si>
    <t>报销总额</t>
    <phoneticPr fontId="7" type="noConversion"/>
  </si>
  <si>
    <t>账户信息</t>
    <phoneticPr fontId="9" type="noConversion"/>
  </si>
  <si>
    <t>备注</t>
    <phoneticPr fontId="7" type="noConversion"/>
  </si>
  <si>
    <t>餐费</t>
    <phoneticPr fontId="9" type="noConversion"/>
  </si>
  <si>
    <t>1</t>
    <phoneticPr fontId="7" type="noConversion"/>
  </si>
  <si>
    <t>加油费</t>
    <phoneticPr fontId="7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</si>
  <si>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</si>
  <si>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</si>
  <si>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</si>
  <si>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</si>
  <si>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</si>
  <si>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</si>
  <si>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</si>
  <si>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</si>
  <si>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</si>
  <si>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</si>
  <si>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</si>
  <si>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</si>
  <si>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打车费</t>
    <phoneticPr fontId="7" type="noConversion"/>
  </si>
  <si>
    <t>过路费</t>
    <phoneticPr fontId="7" type="noConversion"/>
  </si>
  <si>
    <t>停车费</t>
    <phoneticPr fontId="7" type="noConversion"/>
  </si>
  <si>
    <t>驾仕派</t>
    <phoneticPr fontId="9" type="noConversion"/>
  </si>
  <si>
    <t>车业杂谈</t>
    <phoneticPr fontId="9" type="noConversion"/>
  </si>
  <si>
    <t>界面</t>
    <phoneticPr fontId="9" type="noConversion"/>
  </si>
  <si>
    <t>车透社</t>
    <phoneticPr fontId="9" type="noConversion"/>
  </si>
  <si>
    <t>封面</t>
    <phoneticPr fontId="9" type="noConversion"/>
  </si>
  <si>
    <t>球叔教你买车/汽研社</t>
    <phoneticPr fontId="9" type="noConversion"/>
  </si>
  <si>
    <t>赵新慧</t>
    <phoneticPr fontId="9" type="noConversion"/>
  </si>
  <si>
    <t>周磊</t>
    <phoneticPr fontId="9" type="noConversion"/>
  </si>
  <si>
    <t>李亦萌</t>
    <phoneticPr fontId="9" type="noConversion"/>
  </si>
  <si>
    <t>罗裕</t>
    <phoneticPr fontId="9" type="noConversion"/>
  </si>
  <si>
    <t>胡珂</t>
    <phoneticPr fontId="9" type="noConversion"/>
  </si>
  <si>
    <t>贺球辉</t>
    <phoneticPr fontId="9" type="noConversion"/>
  </si>
  <si>
    <t>成都</t>
  </si>
  <si>
    <t>重庆</t>
  </si>
  <si>
    <t>上海</t>
  </si>
  <si>
    <t>长沙</t>
  </si>
  <si>
    <t>北京</t>
  </si>
  <si>
    <t>网易汽车</t>
  </si>
  <si>
    <t>樊奕</t>
  </si>
  <si>
    <t>新浪汽车</t>
  </si>
  <si>
    <t>林利园</t>
  </si>
  <si>
    <t>搜狐汽车</t>
  </si>
  <si>
    <t>滕飞</t>
  </si>
  <si>
    <t>腾讯汽车</t>
  </si>
  <si>
    <t>曲凡</t>
  </si>
  <si>
    <t>凤凰汽车</t>
  </si>
  <si>
    <t>张静莹</t>
  </si>
  <si>
    <t>汽车之家</t>
  </si>
  <si>
    <t>周翱</t>
  </si>
  <si>
    <t>易车</t>
  </si>
  <si>
    <t>赵文瑞</t>
  </si>
  <si>
    <t>爱卡</t>
  </si>
  <si>
    <t>聂赫成</t>
  </si>
  <si>
    <t>网上车市</t>
  </si>
  <si>
    <t>王晓辰</t>
  </si>
  <si>
    <t>网通社</t>
  </si>
  <si>
    <t>张越鹏</t>
  </si>
  <si>
    <t>58车</t>
  </si>
  <si>
    <t>姚野</t>
  </si>
  <si>
    <t>车讯网</t>
  </si>
  <si>
    <t>杨广</t>
  </si>
  <si>
    <t>一猫汽车</t>
  </si>
  <si>
    <t>武晓伟</t>
  </si>
  <si>
    <t>汽车头条</t>
  </si>
  <si>
    <t>侯永超 </t>
  </si>
  <si>
    <t>太平洋汽车网</t>
  </si>
  <si>
    <t>陈可源</t>
  </si>
  <si>
    <t>广州</t>
    <phoneticPr fontId="9" type="noConversion"/>
  </si>
  <si>
    <t>啊车网</t>
  </si>
  <si>
    <t>钟金君</t>
  </si>
  <si>
    <t>老司机</t>
  </si>
  <si>
    <t>洪琦</t>
  </si>
  <si>
    <t>刘威</t>
  </si>
  <si>
    <t>踢车帮</t>
  </si>
  <si>
    <t>刘剑星</t>
    <phoneticPr fontId="9" type="noConversion"/>
  </si>
  <si>
    <t>敖奕丰</t>
    <phoneticPr fontId="9" type="noConversion"/>
  </si>
  <si>
    <t>优酷</t>
    <phoneticPr fontId="9" type="noConversion"/>
  </si>
  <si>
    <t>杨韡琛</t>
  </si>
  <si>
    <t>刘轩</t>
  </si>
  <si>
    <t>上海</t>
    <phoneticPr fontId="9" type="noConversion"/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</si>
  <si>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</si>
  <si>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</si>
  <si>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</si>
  <si>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</si>
  <si>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</si>
  <si>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</si>
  <si>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</si>
  <si>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</si>
  <si>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</si>
  <si>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</si>
  <si>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</si>
  <si>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</si>
  <si>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</si>
  <si>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</si>
  <si>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无报销</t>
    <phoneticPr fontId="9" type="noConversion"/>
  </si>
  <si>
    <t>已现场报销完</t>
    <phoneticPr fontId="9" type="noConversion"/>
  </si>
  <si>
    <t>小计</t>
    <phoneticPr fontId="9" type="noConversion"/>
  </si>
  <si>
    <t>总计</t>
    <phoneticPr fontId="9" type="noConversion"/>
  </si>
  <si>
    <t>——</t>
    <phoneticPr fontId="9" type="noConversion"/>
  </si>
  <si>
    <t>支付宝 allen-ives@163.com</t>
    <phoneticPr fontId="9" type="noConversion"/>
  </si>
  <si>
    <t xml:space="preserve">开户行 建设银行上海市分行鲁班路支行  户名  罗裕  卡号 4367421217974120271 </t>
  </si>
  <si>
    <t>支付宝13810084199</t>
    <phoneticPr fontId="9" type="noConversion"/>
  </si>
  <si>
    <t>——</t>
    <phoneticPr fontId="9" type="noConversion"/>
  </si>
  <si>
    <t>优酷两个人的报销</t>
    <phoneticPr fontId="9" type="noConversion"/>
  </si>
  <si>
    <t>实际551.22元</t>
    <phoneticPr fontId="9" type="noConversion"/>
  </si>
  <si>
    <t>微信转给张庆莲</t>
    <phoneticPr fontId="9" type="noConversion"/>
  </si>
  <si>
    <t>支付宝是18616518570</t>
  </si>
  <si>
    <t>支付宝：nbpp315@126.com</t>
  </si>
  <si>
    <t>支付宝：15010040779</t>
    <phoneticPr fontId="9" type="noConversion"/>
  </si>
  <si>
    <t xml:space="preserve">支付宝：13601091967 </t>
    <phoneticPr fontId="9" type="noConversion"/>
  </si>
  <si>
    <t>6225880288380315  招行光华支行</t>
    <phoneticPr fontId="9" type="noConversion"/>
  </si>
  <si>
    <t>赵新慧 410 711 1981 1224 2021</t>
    <phoneticPr fontId="9" type="noConversion"/>
  </si>
  <si>
    <t>实际504.1元</t>
    <phoneticPr fontId="9" type="noConversion"/>
  </si>
  <si>
    <t>实际503元</t>
    <phoneticPr fontId="9" type="noConversion"/>
  </si>
  <si>
    <t>微信转李静</t>
    <phoneticPr fontId="9" type="noConversion"/>
  </si>
  <si>
    <t>媒体报销表</t>
    <phoneticPr fontId="7" type="noConversion"/>
  </si>
  <si>
    <t>媒体-版面</t>
    <phoneticPr fontId="9" type="noConversion"/>
  </si>
  <si>
    <t>账户信息（支付宝）</t>
    <rPh sb="5" eb="6">
      <t>zhi'fu'b</t>
    </rPh>
    <phoneticPr fontId="9" type="noConversion"/>
  </si>
  <si>
    <t>备注</t>
    <phoneticPr fontId="7" type="noConversion"/>
  </si>
  <si>
    <t>打车费</t>
    <phoneticPr fontId="7" type="noConversion"/>
  </si>
  <si>
    <t>火车票</t>
    <rPh sb="0" eb="1">
      <t>huo'che'p</t>
    </rPh>
    <phoneticPr fontId="9" type="noConversion"/>
  </si>
  <si>
    <t>加油费</t>
    <phoneticPr fontId="7" type="noConversion"/>
  </si>
  <si>
    <t>邮递费</t>
    <rPh sb="0" eb="1">
      <t>you'di'fei</t>
    </rPh>
    <phoneticPr fontId="9" type="noConversion"/>
  </si>
  <si>
    <t>餐费</t>
    <phoneticPr fontId="9" type="noConversion"/>
  </si>
  <si>
    <t>买车家</t>
  </si>
  <si>
    <t>王天琪</t>
  </si>
  <si>
    <t>车威新媒体</t>
  </si>
  <si>
    <t>唐振朋</t>
  </si>
  <si>
    <t>1159905301@qq.com</t>
    <phoneticPr fontId="9" type="noConversion"/>
  </si>
  <si>
    <t>已给媒体报销</t>
    <rPh sb="0" eb="1">
      <t>yi</t>
    </rPh>
    <rPh sb="1" eb="2">
      <t>gei</t>
    </rPh>
    <rPh sb="2" eb="3">
      <t>mei't</t>
    </rPh>
    <rPh sb="4" eb="5">
      <t>bao'x</t>
    </rPh>
    <phoneticPr fontId="9" type="noConversion"/>
  </si>
  <si>
    <t xml:space="preserve">30秒懂车 </t>
  </si>
  <si>
    <t>赵文喆</t>
  </si>
  <si>
    <t>高灿阳</t>
  </si>
  <si>
    <t>autocarweekly</t>
  </si>
  <si>
    <t>刘青</t>
  </si>
  <si>
    <t>智选车</t>
  </si>
  <si>
    <t>李昂</t>
  </si>
  <si>
    <t>Autolab</t>
  </si>
  <si>
    <t>季春野</t>
  </si>
  <si>
    <t>1159905301@qq.com</t>
    <phoneticPr fontId="9" type="noConversion"/>
  </si>
  <si>
    <t>广州</t>
  </si>
  <si>
    <t>SUV大师/车早茶/12缸</t>
  </si>
  <si>
    <t>郑通</t>
  </si>
  <si>
    <t>速度周刊</t>
  </si>
  <si>
    <t>陈刚</t>
  </si>
  <si>
    <t>gang_chen@163.com</t>
    <phoneticPr fontId="9" type="noConversion"/>
  </si>
  <si>
    <t>Dear Auto</t>
  </si>
  <si>
    <t>彭梓朗</t>
  </si>
  <si>
    <t>SUV大咖</t>
  </si>
  <si>
    <t>黄施奇</t>
  </si>
  <si>
    <t>爱车兵团</t>
  </si>
  <si>
    <t>陈国辉</t>
  </si>
  <si>
    <t>玩车教授</t>
  </si>
  <si>
    <t>杨梓健</t>
  </si>
  <si>
    <t>关你车事</t>
  </si>
  <si>
    <t>梁文光</t>
  </si>
  <si>
    <t>汽车生活/麻辣车事</t>
  </si>
  <si>
    <t>程鹏</t>
  </si>
  <si>
    <t>有车以后</t>
  </si>
  <si>
    <t xml:space="preserve"> 上官振晨</t>
  </si>
  <si>
    <t>车动力</t>
  </si>
  <si>
    <t>邓瑞鹏</t>
  </si>
  <si>
    <t>武汉</t>
  </si>
  <si>
    <t xml:space="preserve"> Y车评</t>
  </si>
  <si>
    <t xml:space="preserve"> 陈敏浩</t>
  </si>
  <si>
    <t>吴佩频道</t>
  </si>
  <si>
    <t xml:space="preserve">赵旭婷 </t>
  </si>
  <si>
    <t>灵犀车谈</t>
  </si>
  <si>
    <t>张灵犀</t>
  </si>
  <si>
    <t>大众侃车</t>
  </si>
  <si>
    <t>高克</t>
  </si>
  <si>
    <t>车市红点</t>
  </si>
  <si>
    <t>陈山</t>
  </si>
  <si>
    <t>媒体共计</t>
    <rPh sb="0" eb="1">
      <t>mei't</t>
    </rPh>
    <rPh sb="2" eb="3">
      <t>gong'ji</t>
    </rPh>
    <phoneticPr fontId="9" type="noConversion"/>
  </si>
  <si>
    <t>工作人员报销</t>
    <rPh sb="0" eb="1">
      <t>gong'zuo</t>
    </rPh>
    <rPh sb="2" eb="3">
      <t>ren'y</t>
    </rPh>
    <rPh sb="4" eb="5">
      <t>bao'x</t>
    </rPh>
    <phoneticPr fontId="9" type="noConversion"/>
  </si>
  <si>
    <t>序号</t>
    <rPh sb="0" eb="1">
      <t>xu'hao</t>
    </rPh>
    <phoneticPr fontId="9" type="noConversion"/>
  </si>
  <si>
    <t>姓名</t>
    <rPh sb="0" eb="1">
      <t>xing'm</t>
    </rPh>
    <phoneticPr fontId="9" type="noConversion"/>
  </si>
  <si>
    <t>打车费</t>
    <phoneticPr fontId="9" type="noConversion"/>
  </si>
  <si>
    <t>过路费</t>
    <phoneticPr fontId="9" type="noConversion"/>
  </si>
  <si>
    <t>停车费</t>
    <phoneticPr fontId="9" type="noConversion"/>
  </si>
  <si>
    <t>加油费</t>
    <phoneticPr fontId="9" type="noConversion"/>
  </si>
  <si>
    <t>其他</t>
    <rPh sb="0" eb="1">
      <t>qi'ta</t>
    </rPh>
    <phoneticPr fontId="9" type="noConversion"/>
  </si>
  <si>
    <t>报销总额</t>
    <rPh sb="0" eb="1">
      <t>bao'xiaio</t>
    </rPh>
    <rPh sb="2" eb="3">
      <t>zong'e</t>
    </rPh>
    <phoneticPr fontId="9" type="noConversion"/>
  </si>
  <si>
    <t>账户信息</t>
    <phoneticPr fontId="9" type="noConversion"/>
  </si>
  <si>
    <t>肖煜玮</t>
    <rPh sb="0" eb="1">
      <t>xiao</t>
    </rPh>
    <rPh sb="1" eb="2">
      <t>yu</t>
    </rPh>
    <rPh sb="2" eb="3">
      <t>wei</t>
    </rPh>
    <phoneticPr fontId="9" type="noConversion"/>
  </si>
  <si>
    <t>周琳</t>
    <rPh sb="0" eb="1">
      <t>zhou'lin</t>
    </rPh>
    <phoneticPr fontId="9" type="noConversion"/>
  </si>
  <si>
    <t>cathyzhou0910@hotmail.com</t>
    <phoneticPr fontId="9" type="noConversion"/>
  </si>
  <si>
    <t>王安琪</t>
    <rPh sb="0" eb="1">
      <t>wang'an'q</t>
    </rPh>
    <phoneticPr fontId="9" type="noConversion"/>
  </si>
  <si>
    <t>工作人员共计</t>
    <rPh sb="0" eb="1">
      <t>gong'zuo'ren'y</t>
    </rPh>
    <rPh sb="4" eb="5">
      <t>gong'ji</t>
    </rPh>
    <phoneticPr fontId="9" type="noConversion"/>
  </si>
  <si>
    <t>——</t>
    <phoneticPr fontId="7" type="noConversion"/>
  </si>
  <si>
    <t>返程五大连池到哈尔滨乘坐火车，实际526+火车票146.5=672.5元</t>
    <phoneticPr fontId="7" type="noConversion"/>
  </si>
  <si>
    <t>其中，未报销2540.76</t>
    <phoneticPr fontId="9" type="noConversion"/>
  </si>
  <si>
    <t>——</t>
    <phoneticPr fontId="9" type="noConversion"/>
  </si>
  <si>
    <t>无报销</t>
    <phoneticPr fontId="9" type="noConversion"/>
  </si>
  <si>
    <t>老司机两个人的报销</t>
    <phoneticPr fontId="9" type="noConversion"/>
  </si>
  <si>
    <t>1159905301@qq.com</t>
    <phoneticPr fontId="9" type="noConversion"/>
  </si>
  <si>
    <t>打给王安琪1159905301@qq.com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</si>
</sst>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;[Red][$¥-804]#,##0"/>
    <numFmt numFmtId="177" formatCode="0_);[Red]\(0\)"/>
    <numFmt numFmtId="178" formatCode="0.00_);[Red]\(0.00\)"/>
    <numFmt numFmtId="179" formatCode="0.00_ "/>
  </numFmts>
  <fonts count="2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2"/>
      <charset val="134"/>
      <scheme val="minor"/>
    </font>
    <font>
      <b/>
      <sz val="2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2"/>
      <charset val="134"/>
      <scheme val="minor"/>
    </font>
    <font>
      <b/>
      <sz val="12"/>
      <name val="微软雅黑"/>
      <family val="2"/>
      <charset val="134"/>
    </font>
    <font>
      <b/>
      <sz val="12"/>
      <color theme="0"/>
      <name val="宋体"/>
      <family val="2"/>
      <charset val="134"/>
      <scheme val="minor"/>
    </font>
    <font>
      <b/>
      <sz val="12"/>
      <color theme="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176" fontId="0" fillId="0" borderId="0">
      <alignment vertical="center"/>
    </xf>
    <xf numFmtId="176" fontId="1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 applyBorder="0"/>
    <xf numFmtId="176" fontId="4" fillId="0" borderId="0"/>
    <xf numFmtId="176" fontId="1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4" fillId="0" borderId="0" applyBorder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4" fillId="0" borderId="0"/>
    <xf numFmtId="176" fontId="1" fillId="0" borderId="0">
      <alignment vertical="center"/>
    </xf>
    <xf numFmtId="176" fontId="6" fillId="0" borderId="0">
      <alignment vertical="center"/>
    </xf>
    <xf numFmtId="176" fontId="5" fillId="0" borderId="0" applyNumberFormat="0" applyFill="0" applyBorder="0" applyAlignment="0" applyProtection="0">
      <alignment vertical="top"/>
      <protection locked="0"/>
    </xf>
    <xf numFmtId="176" fontId="2" fillId="0" borderId="0" applyNumberFormat="0" applyFill="0" applyBorder="0" applyAlignment="0" applyProtection="0"/>
    <xf numFmtId="176" fontId="1" fillId="0" borderId="0">
      <alignment vertical="center"/>
    </xf>
    <xf numFmtId="176" fontId="3" fillId="0" borderId="0"/>
    <xf numFmtId="176" fontId="3" fillId="0" borderId="0"/>
    <xf numFmtId="176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176" fontId="3" fillId="0" borderId="0"/>
    <xf numFmtId="0" fontId="3" fillId="0" borderId="0"/>
  </cellStyleXfs>
  <cellXfs count="61">
    <xf numFmtId="176" fontId="0" fillId="0" borderId="0" xfId="0">
      <alignment vertical="center"/>
    </xf>
    <xf numFmtId="176" fontId="10" fillId="2" borderId="0" xfId="0" applyFont="1" applyFill="1">
      <alignment vertical="center"/>
    </xf>
    <xf numFmtId="176" fontId="0" fillId="2" borderId="0" xfId="0" applyFill="1">
      <alignment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6" fontId="10" fillId="0" borderId="0" xfId="0" applyFont="1" applyFill="1">
      <alignment vertical="center"/>
    </xf>
    <xf numFmtId="176" fontId="7" fillId="0" borderId="0" xfId="0" applyFont="1" applyFill="1">
      <alignment vertical="center"/>
    </xf>
    <xf numFmtId="49" fontId="0" fillId="2" borderId="0" xfId="0" applyNumberFormat="1" applyFill="1">
      <alignment vertical="center"/>
    </xf>
    <xf numFmtId="178" fontId="12" fillId="2" borderId="1" xfId="1" applyNumberFormat="1" applyFont="1" applyFill="1" applyBorder="1" applyAlignment="1">
      <alignment horizontal="center" vertical="center" wrapText="1"/>
    </xf>
    <xf numFmtId="0" fontId="13" fillId="0" borderId="1" xfId="19" applyNumberFormat="1" applyFont="1" applyFill="1" applyBorder="1" applyAlignment="1">
      <alignment horizontal="center" vertical="center" wrapText="1"/>
    </xf>
    <xf numFmtId="14" fontId="11" fillId="3" borderId="1" xfId="1" applyNumberFormat="1" applyFont="1" applyFill="1" applyBorder="1" applyAlignment="1">
      <alignment horizontal="center" vertical="center" wrapText="1"/>
    </xf>
    <xf numFmtId="177" fontId="13" fillId="2" borderId="1" xfId="28" applyNumberFormat="1" applyFont="1" applyFill="1" applyBorder="1" applyAlignment="1" applyProtection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/>
    </xf>
    <xf numFmtId="14" fontId="11" fillId="3" borderId="1" xfId="1" applyNumberFormat="1" applyFont="1" applyFill="1" applyBorder="1" applyAlignment="1">
      <alignment horizontal="center" vertical="center" wrapText="1"/>
    </xf>
    <xf numFmtId="178" fontId="12" fillId="2" borderId="6" xfId="1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/>
    </xf>
    <xf numFmtId="14" fontId="11" fillId="3" borderId="1" xfId="1" applyNumberFormat="1" applyFont="1" applyFill="1" applyBorder="1" applyAlignment="1">
      <alignment horizontal="center" vertical="center" wrapText="1"/>
    </xf>
    <xf numFmtId="178" fontId="15" fillId="2" borderId="1" xfId="1" applyNumberFormat="1" applyFont="1" applyFill="1" applyBorder="1" applyAlignment="1">
      <alignment horizontal="center" vertical="center" wrapText="1"/>
    </xf>
    <xf numFmtId="178" fontId="13" fillId="2" borderId="1" xfId="1" applyNumberFormat="1" applyFont="1" applyFill="1" applyBorder="1" applyAlignment="1">
      <alignment horizontal="center" vertical="center" wrapText="1"/>
    </xf>
    <xf numFmtId="176" fontId="17" fillId="2" borderId="0" xfId="0" applyFont="1" applyFill="1">
      <alignment vertical="center"/>
    </xf>
    <xf numFmtId="14" fontId="18" fillId="3" borderId="1" xfId="1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176" fontId="21" fillId="5" borderId="1" xfId="0" applyFont="1" applyFill="1" applyBorder="1" applyAlignment="1">
      <alignment horizontal="center" vertical="center" wrapText="1"/>
    </xf>
    <xf numFmtId="178" fontId="22" fillId="2" borderId="1" xfId="0" applyNumberFormat="1" applyFont="1" applyFill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8" fontId="23" fillId="2" borderId="1" xfId="1" applyNumberFormat="1" applyFont="1" applyFill="1" applyBorder="1" applyAlignment="1">
      <alignment horizontal="center" vertical="center" wrapText="1"/>
    </xf>
    <xf numFmtId="176" fontId="0" fillId="2" borderId="1" xfId="0" applyFont="1" applyFill="1" applyBorder="1" applyAlignment="1">
      <alignment horizontal="center" vertical="center"/>
    </xf>
    <xf numFmtId="49" fontId="17" fillId="2" borderId="0" xfId="0" applyNumberFormat="1" applyFont="1" applyFill="1">
      <alignment vertical="center"/>
    </xf>
    <xf numFmtId="179" fontId="13" fillId="0" borderId="1" xfId="19" applyNumberFormat="1" applyFont="1" applyFill="1" applyBorder="1" applyAlignment="1">
      <alignment horizontal="center" vertical="center" wrapText="1"/>
    </xf>
    <xf numFmtId="179" fontId="15" fillId="0" borderId="1" xfId="19" applyNumberFormat="1" applyFont="1" applyFill="1" applyBorder="1" applyAlignment="1">
      <alignment horizontal="center" vertical="center" wrapText="1"/>
    </xf>
    <xf numFmtId="0" fontId="16" fillId="0" borderId="9" xfId="19" applyNumberFormat="1" applyFont="1" applyFill="1" applyBorder="1" applyAlignment="1">
      <alignment horizontal="center" vertical="center" wrapText="1"/>
    </xf>
    <xf numFmtId="0" fontId="16" fillId="0" borderId="7" xfId="19" applyNumberFormat="1" applyFont="1" applyFill="1" applyBorder="1" applyAlignment="1">
      <alignment horizontal="center" vertical="center" wrapText="1"/>
    </xf>
    <xf numFmtId="0" fontId="16" fillId="0" borderId="10" xfId="19" applyNumberFormat="1" applyFont="1" applyFill="1" applyBorder="1" applyAlignment="1">
      <alignment horizontal="center" vertical="center" wrapText="1"/>
    </xf>
    <xf numFmtId="0" fontId="16" fillId="0" borderId="8" xfId="19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/>
    </xf>
    <xf numFmtId="178" fontId="20" fillId="4" borderId="2" xfId="1" applyNumberFormat="1" applyFont="1" applyFill="1" applyBorder="1" applyAlignment="1">
      <alignment horizontal="center" vertical="center" wrapText="1"/>
    </xf>
    <xf numFmtId="178" fontId="20" fillId="4" borderId="3" xfId="1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49" fontId="18" fillId="3" borderId="1" xfId="1" applyNumberFormat="1" applyFont="1" applyFill="1" applyBorder="1" applyAlignment="1">
      <alignment horizontal="center" vertical="center" wrapText="1"/>
    </xf>
    <xf numFmtId="176" fontId="18" fillId="3" borderId="1" xfId="1" applyNumberFormat="1" applyFont="1" applyFill="1" applyBorder="1" applyAlignment="1">
      <alignment horizontal="center" vertical="center" wrapText="1"/>
    </xf>
    <xf numFmtId="14" fontId="18" fillId="3" borderId="1" xfId="1" applyNumberFormat="1" applyFont="1" applyFill="1" applyBorder="1" applyAlignment="1">
      <alignment horizontal="center" vertical="center" wrapText="1"/>
    </xf>
    <xf numFmtId="176" fontId="8" fillId="2" borderId="0" xfId="1" applyFont="1" applyFill="1" applyBorder="1" applyAlignment="1">
      <alignment horizontal="center"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9" fontId="11" fillId="3" borderId="3" xfId="1" applyNumberFormat="1" applyFont="1" applyFill="1" applyBorder="1" applyAlignment="1">
      <alignment horizontal="center" vertical="center" wrapText="1"/>
    </xf>
    <xf numFmtId="176" fontId="11" fillId="3" borderId="2" xfId="1" applyNumberFormat="1" applyFont="1" applyFill="1" applyBorder="1" applyAlignment="1">
      <alignment horizontal="center" vertical="center" wrapText="1"/>
    </xf>
    <xf numFmtId="176" fontId="11" fillId="3" borderId="3" xfId="1" applyNumberFormat="1" applyFont="1" applyFill="1" applyBorder="1" applyAlignment="1">
      <alignment horizontal="center" vertical="center" wrapText="1"/>
    </xf>
    <xf numFmtId="14" fontId="11" fillId="3" borderId="1" xfId="1" applyNumberFormat="1" applyFont="1" applyFill="1" applyBorder="1" applyAlignment="1">
      <alignment horizontal="center" vertical="center" wrapText="1"/>
    </xf>
    <xf numFmtId="14" fontId="11" fillId="3" borderId="2" xfId="1" applyNumberFormat="1" applyFont="1" applyFill="1" applyBorder="1" applyAlignment="1">
      <alignment horizontal="center" vertical="center" wrapText="1"/>
    </xf>
    <xf numFmtId="14" fontId="11" fillId="3" borderId="3" xfId="1" applyNumberFormat="1" applyFont="1" applyFill="1" applyBorder="1" applyAlignment="1">
      <alignment horizontal="center" vertical="center" wrapText="1"/>
    </xf>
    <xf numFmtId="0" fontId="13" fillId="0" borderId="4" xfId="19" applyNumberFormat="1" applyFont="1" applyFill="1" applyBorder="1" applyAlignment="1">
      <alignment horizontal="center" vertical="center" wrapText="1"/>
    </xf>
    <xf numFmtId="0" fontId="13" fillId="0" borderId="6" xfId="19" applyNumberFormat="1" applyFont="1" applyFill="1" applyBorder="1" applyAlignment="1">
      <alignment horizontal="center" vertical="center" wrapText="1"/>
    </xf>
    <xf numFmtId="0" fontId="13" fillId="0" borderId="5" xfId="19" applyNumberFormat="1" applyFont="1" applyFill="1" applyBorder="1" applyAlignment="1">
      <alignment horizontal="center" vertical="center" wrapText="1"/>
    </xf>
    <xf numFmtId="178" fontId="13" fillId="2" borderId="4" xfId="0" applyNumberFormat="1" applyFont="1" applyFill="1" applyBorder="1" applyAlignment="1">
      <alignment horizontal="center" vertical="center" wrapText="1"/>
    </xf>
    <xf numFmtId="178" fontId="13" fillId="2" borderId="5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/>
    </xf>
    <xf numFmtId="178" fontId="24" fillId="4" borderId="4" xfId="0" applyNumberFormat="1" applyFont="1" applyFill="1" applyBorder="1" applyAlignment="1">
      <alignment horizontal="center" vertical="center"/>
    </xf>
    <xf numFmtId="178" fontId="24" fillId="4" borderId="5" xfId="0" applyNumberFormat="1" applyFont="1" applyFill="1" applyBorder="1" applyAlignment="1">
      <alignment horizontal="center" vertical="center"/>
    </xf>
    <xf numFmtId="176" fontId="14" fillId="0" borderId="1" xfId="28" applyNumberFormat="1" applyBorder="1" applyAlignment="1" applyProtection="1">
      <alignment horizontal="center" vertical="center"/>
    </xf>
  </cellXfs>
  <cellStyles count="32">
    <cellStyle name="0,0_x000a__x000a_NA_x000a__x000a_ 13 2 2 2 2" xfId="2"/>
    <cellStyle name="0,0_x000a__x000a_NA_x000a__x000a_ 13 2 2 2 3" xfId="3"/>
    <cellStyle name="0,0_x000d__x000a_NA_x000d__x000a_" xfId="4"/>
    <cellStyle name="0,0_x000d__x000a_NA_x000d__x000a_ 2" xfId="5"/>
    <cellStyle name="0,0_x005f_x000a__x005f_x000a_NA_x005f_x000a__x005f_x000a_" xfId="6"/>
    <cellStyle name="3232" xfId="7"/>
    <cellStyle name="Normal 2" xfId="31"/>
    <cellStyle name="常规" xfId="0" builtinId="0"/>
    <cellStyle name="常规 11 2 2 2" xfId="8"/>
    <cellStyle name="常规 12" xfId="9"/>
    <cellStyle name="常规 12 10" xfId="10"/>
    <cellStyle name="常规 18 2 2 2 2" xfId="11"/>
    <cellStyle name="常规 2" xfId="1"/>
    <cellStyle name="常规 2 2" xfId="12"/>
    <cellStyle name="常规 2 2 2 2 2 2 2 2 2 2" xfId="13"/>
    <cellStyle name="常规 2 2 2 2 9 2" xfId="14"/>
    <cellStyle name="常规 2 22" xfId="30"/>
    <cellStyle name="常规 2 5 3" xfId="15"/>
    <cellStyle name="常规 26" xfId="25"/>
    <cellStyle name="常规 3" xfId="16"/>
    <cellStyle name="常规 3 8" xfId="27"/>
    <cellStyle name="常规 34" xfId="17"/>
    <cellStyle name="常规 36" xfId="18"/>
    <cellStyle name="常规 4" xfId="19"/>
    <cellStyle name="常规 5" xfId="20"/>
    <cellStyle name="常规 50" xfId="24"/>
    <cellStyle name="常规 7" xfId="29"/>
    <cellStyle name="常规 8" xfId="26"/>
    <cellStyle name="常规 9" xfId="21"/>
    <cellStyle name="超链接" xfId="28" builtinId="8"/>
    <cellStyle name="超链接 2" xfId="22"/>
    <cellStyle name="超链接 4" xfId="2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5171;&#32473;&#29579;&#23433;&#29738;1159905301@qq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115990530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="85" zoomScaleNormal="85" workbookViewId="0">
      <selection activeCell="K22" sqref="K22"/>
    </sheetView>
  </sheetViews>
  <sheetFormatPr defaultColWidth="9.81640625" defaultRowHeight="15" x14ac:dyDescent="0.25"/>
  <cols>
    <col min="1" max="1" width="5.6328125" style="27" customWidth="1"/>
    <col min="2" max="2" width="8.1796875" style="19" customWidth="1"/>
    <col min="3" max="3" width="15.453125" style="19" customWidth="1"/>
    <col min="4" max="4" width="17.26953125" style="19" customWidth="1"/>
    <col min="5" max="11" width="10" style="19" customWidth="1"/>
    <col min="12" max="12" width="12.453125" style="19" customWidth="1"/>
    <col min="13" max="13" width="31.90625" style="19" customWidth="1"/>
    <col min="14" max="14" width="30.81640625" style="19" customWidth="1"/>
    <col min="15" max="15" width="0" style="19" hidden="1" customWidth="1"/>
    <col min="16" max="16384" width="9.81640625" style="19"/>
  </cols>
  <sheetData>
    <row r="1" spans="1:14" ht="48" customHeight="1" x14ac:dyDescent="0.25">
      <c r="A1" s="39" t="s">
        <v>121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25" customHeight="1" x14ac:dyDescent="0.25">
      <c r="A2" s="40" t="s">
        <v>0</v>
      </c>
      <c r="B2" s="41" t="s">
        <v>1</v>
      </c>
      <c r="C2" s="41" t="s">
        <v>122</v>
      </c>
      <c r="D2" s="41" t="s">
        <v>2</v>
      </c>
      <c r="E2" s="42"/>
      <c r="F2" s="42"/>
      <c r="G2" s="42"/>
      <c r="H2" s="42"/>
      <c r="I2" s="42"/>
      <c r="J2" s="42"/>
      <c r="K2" s="42"/>
      <c r="L2" s="42" t="s">
        <v>5</v>
      </c>
      <c r="M2" s="42" t="s">
        <v>123</v>
      </c>
      <c r="N2" s="42" t="s">
        <v>124</v>
      </c>
    </row>
    <row r="3" spans="1:14" ht="33" customHeight="1" x14ac:dyDescent="0.25">
      <c r="A3" s="40"/>
      <c r="B3" s="41"/>
      <c r="C3" s="41"/>
      <c r="D3" s="41"/>
      <c r="E3" s="20" t="s">
        <v>125</v>
      </c>
      <c r="F3" s="20" t="s">
        <v>126</v>
      </c>
      <c r="G3" s="20" t="s">
        <v>24</v>
      </c>
      <c r="H3" s="20" t="s">
        <v>25</v>
      </c>
      <c r="I3" s="20" t="s">
        <v>127</v>
      </c>
      <c r="J3" s="20" t="s">
        <v>128</v>
      </c>
      <c r="K3" s="20" t="s">
        <v>129</v>
      </c>
      <c r="L3" s="42"/>
      <c r="M3" s="42"/>
      <c r="N3" s="42"/>
    </row>
    <row r="4" spans="1:14" ht="25" customHeight="1" x14ac:dyDescent="0.25">
      <c r="A4" s="9">
        <v>1</v>
      </c>
      <c r="B4" s="9" t="s">
        <v>42</v>
      </c>
      <c r="C4" s="9" t="s">
        <v>130</v>
      </c>
      <c r="D4" s="9" t="s">
        <v>131</v>
      </c>
      <c r="E4" s="28">
        <v>500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9">
        <f t="shared" ref="L4:L11" si="0">SUM(E4:K4)</f>
        <v>500</v>
      </c>
      <c r="M4" s="9">
        <v>13691329234</v>
      </c>
      <c r="N4" s="9"/>
    </row>
    <row r="5" spans="1:14" ht="25" customHeight="1" x14ac:dyDescent="0.25">
      <c r="A5" s="9">
        <v>2</v>
      </c>
      <c r="B5" s="9" t="s">
        <v>42</v>
      </c>
      <c r="C5" s="9" t="s">
        <v>132</v>
      </c>
      <c r="D5" s="9" t="s">
        <v>133</v>
      </c>
      <c r="E5" s="28">
        <v>385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68</v>
      </c>
      <c r="L5" s="28">
        <f t="shared" si="0"/>
        <v>453</v>
      </c>
      <c r="M5" s="9" t="s">
        <v>134</v>
      </c>
      <c r="N5" s="9" t="s">
        <v>135</v>
      </c>
    </row>
    <row r="6" spans="1:14" ht="25" customHeight="1" x14ac:dyDescent="0.25">
      <c r="A6" s="9">
        <v>3</v>
      </c>
      <c r="B6" s="9" t="s">
        <v>42</v>
      </c>
      <c r="C6" s="9" t="s">
        <v>136</v>
      </c>
      <c r="D6" s="9" t="s">
        <v>137</v>
      </c>
      <c r="E6" s="28">
        <v>148.24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f t="shared" si="0"/>
        <v>148.24</v>
      </c>
      <c r="M6" s="9" t="s">
        <v>134</v>
      </c>
      <c r="N6" s="9" t="s">
        <v>135</v>
      </c>
    </row>
    <row r="7" spans="1:14" ht="25" customHeight="1" x14ac:dyDescent="0.25">
      <c r="A7" s="9">
        <v>4</v>
      </c>
      <c r="B7" s="9" t="s">
        <v>42</v>
      </c>
      <c r="C7" s="9" t="s">
        <v>136</v>
      </c>
      <c r="D7" s="9" t="s">
        <v>138</v>
      </c>
      <c r="E7" s="28">
        <v>335.5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f t="shared" si="0"/>
        <v>335.5</v>
      </c>
      <c r="M7" s="9" t="s">
        <v>134</v>
      </c>
      <c r="N7" s="9" t="s">
        <v>135</v>
      </c>
    </row>
    <row r="8" spans="1:14" ht="25" customHeight="1" x14ac:dyDescent="0.25">
      <c r="A8" s="9">
        <v>5</v>
      </c>
      <c r="B8" s="9" t="s">
        <v>40</v>
      </c>
      <c r="C8" s="9" t="s">
        <v>139</v>
      </c>
      <c r="D8" s="9" t="s">
        <v>140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f t="shared" si="0"/>
        <v>0</v>
      </c>
      <c r="M8" s="9" t="s">
        <v>195</v>
      </c>
      <c r="N8" s="9" t="s">
        <v>199</v>
      </c>
    </row>
    <row r="9" spans="1:14" ht="25" customHeight="1" x14ac:dyDescent="0.25">
      <c r="A9" s="9">
        <v>6</v>
      </c>
      <c r="B9" s="9" t="s">
        <v>40</v>
      </c>
      <c r="C9" s="9" t="s">
        <v>141</v>
      </c>
      <c r="D9" s="9" t="s">
        <v>142</v>
      </c>
      <c r="E9" s="28">
        <v>0</v>
      </c>
      <c r="F9" s="28">
        <v>0</v>
      </c>
      <c r="G9" s="28">
        <v>0</v>
      </c>
      <c r="H9" s="28">
        <v>0</v>
      </c>
      <c r="I9" s="28">
        <v>500</v>
      </c>
      <c r="J9" s="28">
        <v>0</v>
      </c>
      <c r="K9" s="28">
        <v>0</v>
      </c>
      <c r="L9" s="29">
        <f t="shared" si="0"/>
        <v>500</v>
      </c>
      <c r="M9" s="9">
        <v>18818252646</v>
      </c>
      <c r="N9" s="9"/>
    </row>
    <row r="10" spans="1:14" ht="25" customHeight="1" x14ac:dyDescent="0.25">
      <c r="A10" s="9">
        <v>7</v>
      </c>
      <c r="B10" s="9" t="s">
        <v>40</v>
      </c>
      <c r="C10" s="9" t="s">
        <v>143</v>
      </c>
      <c r="D10" s="9" t="s">
        <v>144</v>
      </c>
      <c r="E10" s="28">
        <v>150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f t="shared" si="0"/>
        <v>150</v>
      </c>
      <c r="M10" s="9" t="s">
        <v>145</v>
      </c>
      <c r="N10" s="9" t="s">
        <v>135</v>
      </c>
    </row>
    <row r="11" spans="1:14" ht="25" customHeight="1" x14ac:dyDescent="0.25">
      <c r="A11" s="9">
        <v>8</v>
      </c>
      <c r="B11" s="9" t="s">
        <v>146</v>
      </c>
      <c r="C11" s="9" t="s">
        <v>147</v>
      </c>
      <c r="D11" s="9" t="s">
        <v>148</v>
      </c>
      <c r="E11" s="28">
        <v>379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f t="shared" si="0"/>
        <v>379</v>
      </c>
      <c r="M11" s="9" t="s">
        <v>145</v>
      </c>
      <c r="N11" s="9" t="s">
        <v>135</v>
      </c>
    </row>
    <row r="12" spans="1:14" ht="25" customHeight="1" x14ac:dyDescent="0.25">
      <c r="A12" s="9">
        <v>9</v>
      </c>
      <c r="B12" s="9" t="s">
        <v>40</v>
      </c>
      <c r="C12" s="9" t="s">
        <v>149</v>
      </c>
      <c r="D12" s="9" t="s">
        <v>150</v>
      </c>
      <c r="E12" s="28">
        <v>496</v>
      </c>
      <c r="F12" s="28">
        <v>146.5</v>
      </c>
      <c r="G12" s="28">
        <v>30</v>
      </c>
      <c r="H12" s="28">
        <v>0</v>
      </c>
      <c r="I12" s="28">
        <v>0</v>
      </c>
      <c r="J12" s="28">
        <v>0</v>
      </c>
      <c r="K12" s="28">
        <v>0</v>
      </c>
      <c r="L12" s="29">
        <v>646.5</v>
      </c>
      <c r="M12" s="9" t="s">
        <v>151</v>
      </c>
      <c r="N12" s="9" t="s">
        <v>196</v>
      </c>
    </row>
    <row r="13" spans="1:14" ht="25" customHeight="1" x14ac:dyDescent="0.25">
      <c r="A13" s="9">
        <v>10</v>
      </c>
      <c r="B13" s="9" t="s">
        <v>146</v>
      </c>
      <c r="C13" s="9" t="s">
        <v>152</v>
      </c>
      <c r="D13" s="9" t="s">
        <v>153</v>
      </c>
      <c r="E13" s="28">
        <v>203.74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f t="shared" ref="L13:L25" si="1">SUM(E13:K13)</f>
        <v>203.74</v>
      </c>
      <c r="M13" s="9" t="s">
        <v>145</v>
      </c>
      <c r="N13" s="9" t="s">
        <v>135</v>
      </c>
    </row>
    <row r="14" spans="1:14" ht="25" customHeight="1" x14ac:dyDescent="0.25">
      <c r="A14" s="9">
        <v>11</v>
      </c>
      <c r="B14" s="9" t="s">
        <v>146</v>
      </c>
      <c r="C14" s="9" t="s">
        <v>154</v>
      </c>
      <c r="D14" s="9" t="s">
        <v>155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f t="shared" si="1"/>
        <v>0</v>
      </c>
      <c r="M14" s="9" t="s">
        <v>195</v>
      </c>
      <c r="N14" s="9" t="s">
        <v>199</v>
      </c>
    </row>
    <row r="15" spans="1:14" ht="25" customHeight="1" x14ac:dyDescent="0.25">
      <c r="A15" s="9">
        <v>12</v>
      </c>
      <c r="B15" s="9" t="s">
        <v>146</v>
      </c>
      <c r="C15" s="9" t="s">
        <v>156</v>
      </c>
      <c r="D15" s="9" t="s">
        <v>157</v>
      </c>
      <c r="E15" s="28">
        <v>165</v>
      </c>
      <c r="F15" s="28">
        <v>0</v>
      </c>
      <c r="G15" s="28">
        <v>23</v>
      </c>
      <c r="H15" s="28">
        <v>0</v>
      </c>
      <c r="I15" s="28">
        <v>0</v>
      </c>
      <c r="J15" s="28">
        <v>0</v>
      </c>
      <c r="K15" s="28">
        <v>0</v>
      </c>
      <c r="L15" s="29">
        <f t="shared" si="1"/>
        <v>188</v>
      </c>
      <c r="M15" s="9">
        <v>15999953413</v>
      </c>
      <c r="N15" s="9"/>
    </row>
    <row r="16" spans="1:14" ht="25" customHeight="1" x14ac:dyDescent="0.25">
      <c r="A16" s="9">
        <v>13</v>
      </c>
      <c r="B16" s="9" t="s">
        <v>146</v>
      </c>
      <c r="C16" s="9" t="s">
        <v>158</v>
      </c>
      <c r="D16" s="9" t="s">
        <v>159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f t="shared" si="1"/>
        <v>0</v>
      </c>
      <c r="M16" s="9" t="s">
        <v>195</v>
      </c>
      <c r="N16" s="9" t="s">
        <v>199</v>
      </c>
    </row>
    <row r="17" spans="1:14" ht="25" customHeight="1" x14ac:dyDescent="0.25">
      <c r="A17" s="9">
        <v>14</v>
      </c>
      <c r="B17" s="9" t="s">
        <v>146</v>
      </c>
      <c r="C17" s="9" t="s">
        <v>160</v>
      </c>
      <c r="D17" s="9" t="s">
        <v>161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f t="shared" si="1"/>
        <v>0</v>
      </c>
      <c r="M17" s="9" t="s">
        <v>195</v>
      </c>
      <c r="N17" s="9" t="s">
        <v>199</v>
      </c>
    </row>
    <row r="18" spans="1:14" ht="25" customHeight="1" x14ac:dyDescent="0.25">
      <c r="A18" s="9">
        <v>15</v>
      </c>
      <c r="B18" s="9" t="s">
        <v>38</v>
      </c>
      <c r="C18" s="9" t="s">
        <v>162</v>
      </c>
      <c r="D18" s="9" t="s">
        <v>163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f t="shared" si="1"/>
        <v>0</v>
      </c>
      <c r="M18" s="9" t="s">
        <v>195</v>
      </c>
      <c r="N18" s="9" t="s">
        <v>199</v>
      </c>
    </row>
    <row r="19" spans="1:14" ht="25" customHeight="1" x14ac:dyDescent="0.25">
      <c r="A19" s="9">
        <v>16</v>
      </c>
      <c r="B19" s="9" t="s">
        <v>146</v>
      </c>
      <c r="C19" s="9" t="s">
        <v>164</v>
      </c>
      <c r="D19" s="9" t="s">
        <v>165</v>
      </c>
      <c r="E19" s="28">
        <v>206.26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9">
        <f t="shared" si="1"/>
        <v>206.26</v>
      </c>
      <c r="M19" s="9">
        <v>18588791020</v>
      </c>
      <c r="N19" s="9"/>
    </row>
    <row r="20" spans="1:14" ht="25" customHeight="1" x14ac:dyDescent="0.25">
      <c r="A20" s="9">
        <v>17</v>
      </c>
      <c r="B20" s="9" t="s">
        <v>39</v>
      </c>
      <c r="C20" s="9" t="s">
        <v>166</v>
      </c>
      <c r="D20" s="9" t="s">
        <v>167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f t="shared" si="1"/>
        <v>0</v>
      </c>
      <c r="M20" s="9" t="s">
        <v>195</v>
      </c>
      <c r="N20" s="9" t="s">
        <v>199</v>
      </c>
    </row>
    <row r="21" spans="1:14" ht="25" customHeight="1" x14ac:dyDescent="0.25">
      <c r="A21" s="9">
        <v>18</v>
      </c>
      <c r="B21" s="9" t="s">
        <v>168</v>
      </c>
      <c r="C21" s="9" t="s">
        <v>169</v>
      </c>
      <c r="D21" s="9" t="s">
        <v>170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f t="shared" si="1"/>
        <v>0</v>
      </c>
      <c r="M21" s="9" t="s">
        <v>195</v>
      </c>
      <c r="N21" s="9" t="s">
        <v>199</v>
      </c>
    </row>
    <row r="22" spans="1:14" ht="25" customHeight="1" x14ac:dyDescent="0.25">
      <c r="A22" s="9">
        <v>19</v>
      </c>
      <c r="B22" s="9" t="s">
        <v>42</v>
      </c>
      <c r="C22" s="9" t="s">
        <v>171</v>
      </c>
      <c r="D22" s="9" t="s">
        <v>172</v>
      </c>
      <c r="E22" s="28">
        <v>0</v>
      </c>
      <c r="F22" s="28">
        <v>0</v>
      </c>
      <c r="G22" s="28">
        <v>0</v>
      </c>
      <c r="H22" s="28">
        <v>0</v>
      </c>
      <c r="I22" s="28">
        <v>240</v>
      </c>
      <c r="J22" s="28">
        <v>0</v>
      </c>
      <c r="K22" s="28">
        <v>0</v>
      </c>
      <c r="L22" s="28">
        <f t="shared" si="1"/>
        <v>240</v>
      </c>
      <c r="M22" s="9" t="s">
        <v>134</v>
      </c>
      <c r="N22" s="9" t="s">
        <v>135</v>
      </c>
    </row>
    <row r="23" spans="1:14" ht="25" customHeight="1" x14ac:dyDescent="0.25">
      <c r="A23" s="9">
        <v>20</v>
      </c>
      <c r="B23" s="9" t="s">
        <v>42</v>
      </c>
      <c r="C23" s="9" t="s">
        <v>173</v>
      </c>
      <c r="D23" s="9" t="s">
        <v>174</v>
      </c>
      <c r="E23" s="28">
        <v>0</v>
      </c>
      <c r="F23" s="28">
        <v>0</v>
      </c>
      <c r="G23" s="28">
        <v>0</v>
      </c>
      <c r="H23" s="28">
        <v>0</v>
      </c>
      <c r="I23" s="28">
        <v>500</v>
      </c>
      <c r="J23" s="28">
        <v>0</v>
      </c>
      <c r="K23" s="28">
        <v>0</v>
      </c>
      <c r="L23" s="29">
        <v>500</v>
      </c>
      <c r="M23" s="9" t="s">
        <v>202</v>
      </c>
      <c r="N23" s="9"/>
    </row>
    <row r="24" spans="1:14" ht="25" customHeight="1" x14ac:dyDescent="0.25">
      <c r="A24" s="9">
        <v>22</v>
      </c>
      <c r="B24" s="9" t="s">
        <v>42</v>
      </c>
      <c r="C24" s="9" t="s">
        <v>175</v>
      </c>
      <c r="D24" s="9" t="s">
        <v>176</v>
      </c>
      <c r="E24" s="28">
        <v>150.88999999999999</v>
      </c>
      <c r="F24" s="28">
        <v>0</v>
      </c>
      <c r="G24" s="28">
        <v>0</v>
      </c>
      <c r="H24" s="28">
        <v>0</v>
      </c>
      <c r="I24" s="28">
        <v>0</v>
      </c>
      <c r="J24" s="28">
        <v>8</v>
      </c>
      <c r="K24" s="28">
        <v>0</v>
      </c>
      <c r="L24" s="28">
        <f t="shared" si="1"/>
        <v>158.88999999999999</v>
      </c>
      <c r="M24" s="9" t="s">
        <v>134</v>
      </c>
      <c r="N24" s="9" t="s">
        <v>135</v>
      </c>
    </row>
    <row r="25" spans="1:14" ht="25" customHeight="1" x14ac:dyDescent="0.25">
      <c r="A25" s="9">
        <v>23</v>
      </c>
      <c r="B25" s="9" t="s">
        <v>42</v>
      </c>
      <c r="C25" s="9" t="s">
        <v>177</v>
      </c>
      <c r="D25" s="9" t="s">
        <v>178</v>
      </c>
      <c r="E25" s="28">
        <v>125</v>
      </c>
      <c r="F25" s="28">
        <v>0</v>
      </c>
      <c r="G25" s="28">
        <v>20</v>
      </c>
      <c r="H25" s="28">
        <v>0</v>
      </c>
      <c r="I25" s="28">
        <v>0</v>
      </c>
      <c r="J25" s="28">
        <v>0</v>
      </c>
      <c r="K25" s="28">
        <v>137</v>
      </c>
      <c r="L25" s="28">
        <f t="shared" si="1"/>
        <v>282</v>
      </c>
      <c r="M25" s="9" t="s">
        <v>134</v>
      </c>
      <c r="N25" s="9" t="s">
        <v>135</v>
      </c>
    </row>
    <row r="26" spans="1:14" ht="16" customHeight="1" x14ac:dyDescent="0.25">
      <c r="A26" s="34" t="s">
        <v>179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>
        <f>SUM(L4:L25)</f>
        <v>4891.13</v>
      </c>
      <c r="M26" s="30" t="s">
        <v>197</v>
      </c>
      <c r="N26" s="31"/>
    </row>
    <row r="27" spans="1:14" ht="16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6"/>
      <c r="M27" s="32"/>
      <c r="N27" s="33"/>
    </row>
    <row r="28" spans="1:14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4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</row>
  </sheetData>
  <mergeCells count="13">
    <mergeCell ref="M26:N27"/>
    <mergeCell ref="A26:K27"/>
    <mergeCell ref="L26:L27"/>
    <mergeCell ref="A28:J29"/>
    <mergeCell ref="A1:N1"/>
    <mergeCell ref="A2:A3"/>
    <mergeCell ref="B2:B3"/>
    <mergeCell ref="C2:C3"/>
    <mergeCell ref="D2:D3"/>
    <mergeCell ref="E2:K2"/>
    <mergeCell ref="L2:L3"/>
    <mergeCell ref="M2:M3"/>
    <mergeCell ref="N2:N3"/>
  </mergeCells>
  <phoneticPr fontId="9" type="noConversion"/>
  <hyperlinks>
    <hyperlink ref="M2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7" zoomScale="85" zoomScaleNormal="85" workbookViewId="0">
      <selection activeCell="K26" sqref="K26"/>
    </sheetView>
  </sheetViews>
  <sheetFormatPr defaultColWidth="9" defaultRowHeight="14" x14ac:dyDescent="0.25"/>
  <cols>
    <col min="1" max="1" width="5.08984375" style="7" customWidth="1"/>
    <col min="2" max="2" width="7.453125" style="2" customWidth="1"/>
    <col min="3" max="3" width="14.08984375" style="2" customWidth="1"/>
    <col min="4" max="4" width="15.90625" style="2" customWidth="1"/>
    <col min="5" max="10" width="9.08984375" style="2" customWidth="1"/>
    <col min="11" max="11" width="38.90625" style="2" customWidth="1"/>
    <col min="12" max="12" width="44" style="2" customWidth="1"/>
    <col min="13" max="13" width="0" style="2" hidden="1" customWidth="1"/>
    <col min="14" max="16384" width="9" style="2"/>
  </cols>
  <sheetData>
    <row r="1" spans="1:12" ht="48" customHeight="1" x14ac:dyDescent="0.25">
      <c r="A1" s="43" t="s">
        <v>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1" customFormat="1" ht="25" customHeight="1" x14ac:dyDescent="0.25">
      <c r="A2" s="44" t="s">
        <v>0</v>
      </c>
      <c r="B2" s="46" t="s">
        <v>1</v>
      </c>
      <c r="C2" s="46" t="s">
        <v>4</v>
      </c>
      <c r="D2" s="46" t="s">
        <v>2</v>
      </c>
      <c r="E2" s="48"/>
      <c r="F2" s="48"/>
      <c r="G2" s="48"/>
      <c r="H2" s="48"/>
      <c r="I2" s="48"/>
      <c r="J2" s="49" t="s">
        <v>5</v>
      </c>
      <c r="K2" s="49" t="s">
        <v>6</v>
      </c>
      <c r="L2" s="49" t="s">
        <v>7</v>
      </c>
    </row>
    <row r="3" spans="1:12" s="1" customFormat="1" ht="33" customHeight="1" x14ac:dyDescent="0.25">
      <c r="A3" s="45"/>
      <c r="B3" s="47"/>
      <c r="C3" s="47"/>
      <c r="D3" s="47"/>
      <c r="E3" s="10" t="s">
        <v>23</v>
      </c>
      <c r="F3" s="16" t="s">
        <v>24</v>
      </c>
      <c r="G3" s="16" t="s">
        <v>25</v>
      </c>
      <c r="H3" s="13" t="s">
        <v>10</v>
      </c>
      <c r="I3" s="10" t="s">
        <v>8</v>
      </c>
      <c r="J3" s="50"/>
      <c r="K3" s="50"/>
      <c r="L3" s="50"/>
    </row>
    <row r="4" spans="1:12" s="1" customFormat="1" ht="25" customHeight="1" x14ac:dyDescent="0.25">
      <c r="A4" s="9" t="s">
        <v>9</v>
      </c>
      <c r="B4" s="9" t="s">
        <v>38</v>
      </c>
      <c r="C4" s="9" t="s">
        <v>26</v>
      </c>
      <c r="D4" s="9" t="s">
        <v>32</v>
      </c>
      <c r="E4" s="8">
        <v>310.07</v>
      </c>
      <c r="F4" s="8">
        <v>0</v>
      </c>
      <c r="G4" s="8">
        <v>0</v>
      </c>
      <c r="H4" s="8">
        <v>0</v>
      </c>
      <c r="I4" s="8">
        <v>0</v>
      </c>
      <c r="J4" s="17">
        <v>310.07</v>
      </c>
      <c r="K4" s="11" t="s">
        <v>116</v>
      </c>
      <c r="L4" s="3" t="s">
        <v>117</v>
      </c>
    </row>
    <row r="5" spans="1:12" s="5" customFormat="1" ht="25" customHeight="1" x14ac:dyDescent="0.25">
      <c r="A5" s="9" t="s">
        <v>11</v>
      </c>
      <c r="B5" s="9" t="s">
        <v>39</v>
      </c>
      <c r="C5" s="9" t="s">
        <v>27</v>
      </c>
      <c r="D5" s="9" t="s">
        <v>33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17">
        <v>0</v>
      </c>
      <c r="K5" s="11" t="s">
        <v>104</v>
      </c>
      <c r="L5" s="4" t="s">
        <v>100</v>
      </c>
    </row>
    <row r="6" spans="1:12" s="6" customFormat="1" ht="25" customHeight="1" x14ac:dyDescent="0.25">
      <c r="A6" s="9" t="s">
        <v>12</v>
      </c>
      <c r="B6" s="9" t="s">
        <v>40</v>
      </c>
      <c r="C6" s="9" t="s">
        <v>28</v>
      </c>
      <c r="D6" s="9" t="s">
        <v>34</v>
      </c>
      <c r="E6" s="8">
        <v>178</v>
      </c>
      <c r="F6" s="8">
        <v>0</v>
      </c>
      <c r="G6" s="8">
        <v>0</v>
      </c>
      <c r="H6" s="8">
        <v>0</v>
      </c>
      <c r="I6" s="8">
        <v>0</v>
      </c>
      <c r="J6" s="17">
        <v>178</v>
      </c>
      <c r="K6" s="11" t="s">
        <v>112</v>
      </c>
      <c r="L6" s="12"/>
    </row>
    <row r="7" spans="1:12" s="6" customFormat="1" ht="25" customHeight="1" x14ac:dyDescent="0.25">
      <c r="A7" s="9" t="s">
        <v>13</v>
      </c>
      <c r="B7" s="9" t="s">
        <v>40</v>
      </c>
      <c r="C7" s="9" t="s">
        <v>29</v>
      </c>
      <c r="D7" s="9" t="s">
        <v>35</v>
      </c>
      <c r="E7" s="8">
        <v>272</v>
      </c>
      <c r="F7" s="8">
        <v>0</v>
      </c>
      <c r="G7" s="8">
        <v>0</v>
      </c>
      <c r="H7" s="8">
        <v>0</v>
      </c>
      <c r="I7" s="14">
        <v>0</v>
      </c>
      <c r="J7" s="17">
        <v>272</v>
      </c>
      <c r="K7" s="11" t="s">
        <v>106</v>
      </c>
      <c r="L7" s="12"/>
    </row>
    <row r="8" spans="1:12" s="6" customFormat="1" ht="25" customHeight="1" x14ac:dyDescent="0.25">
      <c r="A8" s="9" t="s">
        <v>14</v>
      </c>
      <c r="B8" s="9" t="s">
        <v>38</v>
      </c>
      <c r="C8" s="9" t="s">
        <v>30</v>
      </c>
      <c r="D8" s="9" t="s">
        <v>36</v>
      </c>
      <c r="E8" s="8">
        <v>0</v>
      </c>
      <c r="F8" s="8">
        <v>0</v>
      </c>
      <c r="G8" s="8">
        <v>0</v>
      </c>
      <c r="H8" s="8">
        <v>0</v>
      </c>
      <c r="I8" s="14">
        <v>0</v>
      </c>
      <c r="J8" s="17">
        <v>0</v>
      </c>
      <c r="K8" s="11" t="s">
        <v>104</v>
      </c>
      <c r="L8" s="4" t="s">
        <v>100</v>
      </c>
    </row>
    <row r="9" spans="1:12" s="6" customFormat="1" ht="25" customHeight="1" x14ac:dyDescent="0.25">
      <c r="A9" s="9" t="s">
        <v>15</v>
      </c>
      <c r="B9" s="9" t="s">
        <v>41</v>
      </c>
      <c r="C9" s="9" t="s">
        <v>31</v>
      </c>
      <c r="D9" s="9" t="s">
        <v>37</v>
      </c>
      <c r="E9" s="8">
        <v>0</v>
      </c>
      <c r="F9" s="8">
        <v>0</v>
      </c>
      <c r="G9" s="8">
        <v>0</v>
      </c>
      <c r="H9" s="8">
        <v>0</v>
      </c>
      <c r="I9" s="14">
        <v>0</v>
      </c>
      <c r="J9" s="17">
        <v>0</v>
      </c>
      <c r="K9" s="11" t="s">
        <v>104</v>
      </c>
      <c r="L9" s="4" t="s">
        <v>100</v>
      </c>
    </row>
    <row r="10" spans="1:12" s="6" customFormat="1" ht="25" customHeight="1" x14ac:dyDescent="0.25">
      <c r="A10" s="9" t="s">
        <v>16</v>
      </c>
      <c r="B10" s="9" t="s">
        <v>42</v>
      </c>
      <c r="C10" s="9" t="s">
        <v>43</v>
      </c>
      <c r="D10" s="9" t="s">
        <v>44</v>
      </c>
      <c r="E10" s="8">
        <v>447</v>
      </c>
      <c r="F10" s="8">
        <v>0</v>
      </c>
      <c r="G10" s="8">
        <v>0</v>
      </c>
      <c r="H10" s="8">
        <v>0</v>
      </c>
      <c r="I10" s="14">
        <v>0</v>
      </c>
      <c r="J10" s="17">
        <v>447</v>
      </c>
      <c r="K10" s="11" t="s">
        <v>105</v>
      </c>
      <c r="L10" s="12"/>
    </row>
    <row r="11" spans="1:12" s="6" customFormat="1" ht="25" customHeight="1" x14ac:dyDescent="0.25">
      <c r="A11" s="9" t="s">
        <v>17</v>
      </c>
      <c r="B11" s="9" t="s">
        <v>42</v>
      </c>
      <c r="C11" s="9" t="s">
        <v>47</v>
      </c>
      <c r="D11" s="9" t="s">
        <v>48</v>
      </c>
      <c r="E11" s="8">
        <v>359.5</v>
      </c>
      <c r="F11" s="8">
        <v>0</v>
      </c>
      <c r="G11" s="8">
        <v>0</v>
      </c>
      <c r="H11" s="8">
        <v>0</v>
      </c>
      <c r="I11" s="14">
        <v>0</v>
      </c>
      <c r="J11" s="17">
        <v>359.5</v>
      </c>
      <c r="K11" s="11" t="s">
        <v>111</v>
      </c>
      <c r="L11" s="4"/>
    </row>
    <row r="12" spans="1:12" s="6" customFormat="1" ht="25" customHeight="1" x14ac:dyDescent="0.25">
      <c r="A12" s="9" t="s">
        <v>18</v>
      </c>
      <c r="B12" s="9" t="s">
        <v>42</v>
      </c>
      <c r="C12" s="9" t="s">
        <v>49</v>
      </c>
      <c r="D12" s="9" t="s">
        <v>50</v>
      </c>
      <c r="E12" s="8">
        <v>466</v>
      </c>
      <c r="F12" s="8">
        <v>0</v>
      </c>
      <c r="G12" s="8">
        <v>0</v>
      </c>
      <c r="H12" s="8">
        <v>0</v>
      </c>
      <c r="I12" s="14">
        <v>0</v>
      </c>
      <c r="J12" s="17">
        <v>466</v>
      </c>
      <c r="K12" s="11" t="s">
        <v>107</v>
      </c>
      <c r="L12" s="12"/>
    </row>
    <row r="13" spans="1:12" s="6" customFormat="1" ht="25" customHeight="1" x14ac:dyDescent="0.25">
      <c r="A13" s="9" t="s">
        <v>19</v>
      </c>
      <c r="B13" s="9" t="s">
        <v>42</v>
      </c>
      <c r="C13" s="9" t="s">
        <v>51</v>
      </c>
      <c r="D13" s="9" t="s">
        <v>52</v>
      </c>
      <c r="E13" s="8">
        <v>151</v>
      </c>
      <c r="F13" s="8">
        <v>10</v>
      </c>
      <c r="G13" s="8">
        <v>0</v>
      </c>
      <c r="H13" s="8">
        <v>0</v>
      </c>
      <c r="I13" s="14">
        <v>0</v>
      </c>
      <c r="J13" s="17">
        <v>161</v>
      </c>
      <c r="K13" s="11" t="s">
        <v>115</v>
      </c>
      <c r="L13" s="12"/>
    </row>
    <row r="14" spans="1:12" s="6" customFormat="1" ht="25" customHeight="1" x14ac:dyDescent="0.25">
      <c r="A14" s="9" t="s">
        <v>20</v>
      </c>
      <c r="B14" s="9" t="s">
        <v>42</v>
      </c>
      <c r="C14" s="9" t="s">
        <v>53</v>
      </c>
      <c r="D14" s="9" t="s">
        <v>54</v>
      </c>
      <c r="E14" s="8">
        <v>0</v>
      </c>
      <c r="F14" s="8">
        <v>0</v>
      </c>
      <c r="G14" s="8">
        <v>0</v>
      </c>
      <c r="H14" s="8">
        <v>0</v>
      </c>
      <c r="I14" s="14">
        <v>0</v>
      </c>
      <c r="J14" s="17">
        <v>0</v>
      </c>
      <c r="K14" s="11" t="s">
        <v>104</v>
      </c>
      <c r="L14" s="4" t="s">
        <v>100</v>
      </c>
    </row>
    <row r="15" spans="1:12" s="6" customFormat="1" ht="25" customHeight="1" x14ac:dyDescent="0.25">
      <c r="A15" s="9" t="s">
        <v>21</v>
      </c>
      <c r="B15" s="9" t="s">
        <v>42</v>
      </c>
      <c r="C15" s="9" t="s">
        <v>55</v>
      </c>
      <c r="D15" s="9" t="s">
        <v>56</v>
      </c>
      <c r="E15" s="8">
        <v>0</v>
      </c>
      <c r="F15" s="8">
        <v>0</v>
      </c>
      <c r="G15" s="8">
        <v>0</v>
      </c>
      <c r="H15" s="8">
        <v>0</v>
      </c>
      <c r="I15" s="14">
        <v>0</v>
      </c>
      <c r="J15" s="17">
        <v>0</v>
      </c>
      <c r="K15" s="11" t="s">
        <v>104</v>
      </c>
      <c r="L15" s="12" t="s">
        <v>100</v>
      </c>
    </row>
    <row r="16" spans="1:12" s="6" customFormat="1" ht="25" customHeight="1" x14ac:dyDescent="0.25">
      <c r="A16" s="9" t="s">
        <v>22</v>
      </c>
      <c r="B16" s="9" t="s">
        <v>42</v>
      </c>
      <c r="C16" s="9" t="s">
        <v>57</v>
      </c>
      <c r="D16" s="9" t="s">
        <v>58</v>
      </c>
      <c r="E16" s="8">
        <v>0</v>
      </c>
      <c r="F16" s="8">
        <v>0</v>
      </c>
      <c r="G16" s="8">
        <v>0</v>
      </c>
      <c r="H16" s="8">
        <v>0</v>
      </c>
      <c r="I16" s="14">
        <v>0</v>
      </c>
      <c r="J16" s="17">
        <v>0</v>
      </c>
      <c r="K16" s="11" t="s">
        <v>104</v>
      </c>
      <c r="L16" s="12" t="s">
        <v>100</v>
      </c>
    </row>
    <row r="17" spans="1:12" s="6" customFormat="1" ht="25" customHeight="1" x14ac:dyDescent="0.25">
      <c r="A17" s="9" t="s">
        <v>86</v>
      </c>
      <c r="B17" s="9" t="s">
        <v>42</v>
      </c>
      <c r="C17" s="9" t="s">
        <v>59</v>
      </c>
      <c r="D17" s="9" t="s">
        <v>60</v>
      </c>
      <c r="E17" s="8">
        <v>291.22000000000003</v>
      </c>
      <c r="F17" s="8">
        <v>0</v>
      </c>
      <c r="G17" s="8">
        <v>0</v>
      </c>
      <c r="H17" s="8">
        <v>260</v>
      </c>
      <c r="I17" s="14">
        <v>0</v>
      </c>
      <c r="J17" s="17">
        <v>500</v>
      </c>
      <c r="K17" s="11" t="s">
        <v>114</v>
      </c>
      <c r="L17" s="12" t="s">
        <v>110</v>
      </c>
    </row>
    <row r="18" spans="1:12" s="6" customFormat="1" ht="25" customHeight="1" x14ac:dyDescent="0.25">
      <c r="A18" s="9" t="s">
        <v>87</v>
      </c>
      <c r="B18" s="9" t="s">
        <v>42</v>
      </c>
      <c r="C18" s="9" t="s">
        <v>61</v>
      </c>
      <c r="D18" s="9" t="s">
        <v>62</v>
      </c>
      <c r="E18" s="8">
        <v>294.51</v>
      </c>
      <c r="F18" s="8">
        <v>0</v>
      </c>
      <c r="G18" s="8">
        <v>0</v>
      </c>
      <c r="H18" s="8">
        <v>210</v>
      </c>
      <c r="I18" s="14">
        <v>0</v>
      </c>
      <c r="J18" s="17">
        <v>500</v>
      </c>
      <c r="K18" s="11" t="s">
        <v>113</v>
      </c>
      <c r="L18" s="12" t="s">
        <v>118</v>
      </c>
    </row>
    <row r="19" spans="1:12" s="6" customFormat="1" ht="25" customHeight="1" x14ac:dyDescent="0.25">
      <c r="A19" s="9" t="s">
        <v>88</v>
      </c>
      <c r="B19" s="9" t="s">
        <v>42</v>
      </c>
      <c r="C19" s="9" t="s">
        <v>63</v>
      </c>
      <c r="D19" s="9" t="s">
        <v>64</v>
      </c>
      <c r="E19" s="8">
        <v>0</v>
      </c>
      <c r="F19" s="8">
        <v>0</v>
      </c>
      <c r="G19" s="8">
        <v>0</v>
      </c>
      <c r="H19" s="8">
        <v>500</v>
      </c>
      <c r="I19" s="14">
        <v>0</v>
      </c>
      <c r="J19" s="17">
        <v>500</v>
      </c>
      <c r="K19" s="11" t="s">
        <v>120</v>
      </c>
      <c r="L19" s="12"/>
    </row>
    <row r="20" spans="1:12" s="6" customFormat="1" ht="25" customHeight="1" x14ac:dyDescent="0.25">
      <c r="A20" s="9" t="s">
        <v>89</v>
      </c>
      <c r="B20" s="9" t="s">
        <v>42</v>
      </c>
      <c r="C20" s="9" t="s">
        <v>65</v>
      </c>
      <c r="D20" s="9" t="s">
        <v>66</v>
      </c>
      <c r="E20" s="8">
        <v>0</v>
      </c>
      <c r="F20" s="8">
        <v>0</v>
      </c>
      <c r="G20" s="8">
        <v>0</v>
      </c>
      <c r="H20" s="8">
        <v>500</v>
      </c>
      <c r="I20" s="14">
        <v>0</v>
      </c>
      <c r="J20" s="17">
        <v>500</v>
      </c>
      <c r="K20" s="11" t="s">
        <v>120</v>
      </c>
      <c r="L20" s="12"/>
    </row>
    <row r="21" spans="1:12" s="6" customFormat="1" ht="25" customHeight="1" x14ac:dyDescent="0.25">
      <c r="A21" s="9" t="s">
        <v>90</v>
      </c>
      <c r="B21" s="9" t="s">
        <v>42</v>
      </c>
      <c r="C21" s="9" t="s">
        <v>67</v>
      </c>
      <c r="D21" s="9" t="s">
        <v>68</v>
      </c>
      <c r="E21" s="8">
        <v>234</v>
      </c>
      <c r="F21" s="8">
        <v>15</v>
      </c>
      <c r="G21" s="8">
        <v>0</v>
      </c>
      <c r="H21" s="8">
        <v>0</v>
      </c>
      <c r="I21" s="14">
        <v>0</v>
      </c>
      <c r="J21" s="17">
        <v>249</v>
      </c>
      <c r="K21" s="11" t="s">
        <v>120</v>
      </c>
      <c r="L21" s="12"/>
    </row>
    <row r="22" spans="1:12" s="6" customFormat="1" ht="25" customHeight="1" x14ac:dyDescent="0.25">
      <c r="A22" s="9" t="s">
        <v>91</v>
      </c>
      <c r="B22" s="9" t="s">
        <v>42</v>
      </c>
      <c r="C22" s="9" t="s">
        <v>69</v>
      </c>
      <c r="D22" s="9" t="s">
        <v>70</v>
      </c>
      <c r="E22" s="8">
        <v>503</v>
      </c>
      <c r="F22" s="8">
        <v>0</v>
      </c>
      <c r="G22" s="8">
        <v>0</v>
      </c>
      <c r="H22" s="8">
        <v>0</v>
      </c>
      <c r="I22" s="14">
        <v>0</v>
      </c>
      <c r="J22" s="17">
        <v>500</v>
      </c>
      <c r="K22" s="11" t="s">
        <v>120</v>
      </c>
      <c r="L22" s="12" t="s">
        <v>119</v>
      </c>
    </row>
    <row r="23" spans="1:12" s="6" customFormat="1" ht="25" customHeight="1" x14ac:dyDescent="0.25">
      <c r="A23" s="9" t="s">
        <v>92</v>
      </c>
      <c r="B23" s="9" t="s">
        <v>73</v>
      </c>
      <c r="C23" s="9" t="s">
        <v>71</v>
      </c>
      <c r="D23" s="9" t="s">
        <v>72</v>
      </c>
      <c r="E23" s="8">
        <v>420</v>
      </c>
      <c r="F23" s="8">
        <v>0</v>
      </c>
      <c r="G23" s="8">
        <v>0</v>
      </c>
      <c r="H23" s="8">
        <v>0</v>
      </c>
      <c r="I23" s="14">
        <v>0</v>
      </c>
      <c r="J23" s="17">
        <v>420</v>
      </c>
      <c r="K23" s="11" t="s">
        <v>120</v>
      </c>
      <c r="L23" s="12"/>
    </row>
    <row r="24" spans="1:12" s="6" customFormat="1" ht="25" customHeight="1" x14ac:dyDescent="0.25">
      <c r="A24" s="9" t="s">
        <v>93</v>
      </c>
      <c r="B24" s="9" t="s">
        <v>73</v>
      </c>
      <c r="C24" s="9" t="s">
        <v>74</v>
      </c>
      <c r="D24" s="9" t="s">
        <v>75</v>
      </c>
      <c r="E24" s="8">
        <v>296</v>
      </c>
      <c r="F24" s="8">
        <v>51</v>
      </c>
      <c r="G24" s="8">
        <v>0</v>
      </c>
      <c r="H24" s="8">
        <v>0</v>
      </c>
      <c r="I24" s="14">
        <v>0</v>
      </c>
      <c r="J24" s="17">
        <v>347</v>
      </c>
      <c r="K24" s="11" t="s">
        <v>120</v>
      </c>
      <c r="L24" s="12"/>
    </row>
    <row r="25" spans="1:12" s="6" customFormat="1" ht="25" customHeight="1" x14ac:dyDescent="0.25">
      <c r="A25" s="9" t="s">
        <v>94</v>
      </c>
      <c r="B25" s="9" t="s">
        <v>42</v>
      </c>
      <c r="C25" s="9" t="s">
        <v>76</v>
      </c>
      <c r="D25" s="9" t="s">
        <v>77</v>
      </c>
      <c r="E25" s="8">
        <v>478.41</v>
      </c>
      <c r="F25" s="8">
        <v>0</v>
      </c>
      <c r="G25" s="8">
        <v>0</v>
      </c>
      <c r="H25" s="8">
        <v>0</v>
      </c>
      <c r="I25" s="14">
        <v>0</v>
      </c>
      <c r="J25" s="17">
        <v>478.41</v>
      </c>
      <c r="K25" s="11" t="s">
        <v>120</v>
      </c>
      <c r="L25" s="12" t="s">
        <v>200</v>
      </c>
    </row>
    <row r="26" spans="1:12" s="6" customFormat="1" ht="25" customHeight="1" x14ac:dyDescent="0.25">
      <c r="A26" s="9" t="s">
        <v>95</v>
      </c>
      <c r="B26" s="9" t="s">
        <v>42</v>
      </c>
      <c r="C26" s="9" t="s">
        <v>76</v>
      </c>
      <c r="D26" s="9" t="s">
        <v>78</v>
      </c>
      <c r="E26" s="8">
        <v>0</v>
      </c>
      <c r="F26" s="8">
        <v>0</v>
      </c>
      <c r="G26" s="8">
        <v>0</v>
      </c>
      <c r="H26" s="8">
        <v>0</v>
      </c>
      <c r="I26" s="14">
        <v>0</v>
      </c>
      <c r="J26" s="17">
        <v>0</v>
      </c>
      <c r="K26" s="11" t="s">
        <v>198</v>
      </c>
      <c r="L26" s="12"/>
    </row>
    <row r="27" spans="1:12" s="6" customFormat="1" ht="25" customHeight="1" x14ac:dyDescent="0.25">
      <c r="A27" s="9" t="s">
        <v>96</v>
      </c>
      <c r="B27" s="9" t="s">
        <v>42</v>
      </c>
      <c r="C27" s="9" t="s">
        <v>79</v>
      </c>
      <c r="D27" s="9" t="s">
        <v>80</v>
      </c>
      <c r="E27" s="8">
        <v>417</v>
      </c>
      <c r="F27" s="8">
        <v>0</v>
      </c>
      <c r="G27" s="8">
        <v>0</v>
      </c>
      <c r="H27" s="8">
        <v>0</v>
      </c>
      <c r="I27" s="14">
        <v>0</v>
      </c>
      <c r="J27" s="17">
        <v>417</v>
      </c>
      <c r="K27" s="11" t="s">
        <v>120</v>
      </c>
      <c r="L27" s="12"/>
    </row>
    <row r="28" spans="1:12" s="6" customFormat="1" ht="25" customHeight="1" x14ac:dyDescent="0.25">
      <c r="A28" s="9" t="s">
        <v>97</v>
      </c>
      <c r="B28" s="9" t="s">
        <v>42</v>
      </c>
      <c r="C28" s="9" t="s">
        <v>79</v>
      </c>
      <c r="D28" s="9" t="s">
        <v>81</v>
      </c>
      <c r="E28" s="8">
        <v>431</v>
      </c>
      <c r="F28" s="8">
        <v>0</v>
      </c>
      <c r="G28" s="8">
        <v>0</v>
      </c>
      <c r="H28" s="8">
        <v>0</v>
      </c>
      <c r="I28" s="14">
        <v>0</v>
      </c>
      <c r="J28" s="17">
        <v>431</v>
      </c>
      <c r="K28" s="11" t="s">
        <v>120</v>
      </c>
      <c r="L28" s="12"/>
    </row>
    <row r="29" spans="1:12" s="6" customFormat="1" ht="25" customHeight="1" x14ac:dyDescent="0.25">
      <c r="A29" s="9" t="s">
        <v>98</v>
      </c>
      <c r="B29" s="9" t="s">
        <v>85</v>
      </c>
      <c r="C29" s="9" t="s">
        <v>82</v>
      </c>
      <c r="D29" s="9" t="s">
        <v>83</v>
      </c>
      <c r="E29" s="8">
        <v>947</v>
      </c>
      <c r="F29" s="8">
        <v>0</v>
      </c>
      <c r="G29" s="8">
        <v>0</v>
      </c>
      <c r="H29" s="8">
        <v>0</v>
      </c>
      <c r="I29" s="14">
        <v>0</v>
      </c>
      <c r="J29" s="17">
        <v>947</v>
      </c>
      <c r="K29" s="11" t="s">
        <v>120</v>
      </c>
      <c r="L29" s="12" t="s">
        <v>109</v>
      </c>
    </row>
    <row r="30" spans="1:12" s="6" customFormat="1" ht="25" customHeight="1" x14ac:dyDescent="0.25">
      <c r="A30" s="9" t="s">
        <v>99</v>
      </c>
      <c r="B30" s="9" t="s">
        <v>85</v>
      </c>
      <c r="C30" s="9" t="s">
        <v>82</v>
      </c>
      <c r="D30" s="9" t="s">
        <v>84</v>
      </c>
      <c r="E30" s="8">
        <v>0</v>
      </c>
      <c r="F30" s="8">
        <v>0</v>
      </c>
      <c r="G30" s="8">
        <v>0</v>
      </c>
      <c r="H30" s="8">
        <v>0</v>
      </c>
      <c r="I30" s="14">
        <v>0</v>
      </c>
      <c r="J30" s="17">
        <v>0</v>
      </c>
      <c r="K30" s="11" t="s">
        <v>108</v>
      </c>
      <c r="L30" s="12"/>
    </row>
    <row r="31" spans="1:12" s="6" customFormat="1" ht="25" customHeight="1" x14ac:dyDescent="0.25">
      <c r="A31" s="51" t="s">
        <v>102</v>
      </c>
      <c r="B31" s="52"/>
      <c r="C31" s="52"/>
      <c r="D31" s="52"/>
      <c r="E31" s="52"/>
      <c r="F31" s="52"/>
      <c r="G31" s="52"/>
      <c r="H31" s="52"/>
      <c r="I31" s="53"/>
      <c r="J31" s="17">
        <f>SUM(J4:J30)</f>
        <v>7982.98</v>
      </c>
      <c r="K31" s="11"/>
      <c r="L31" s="12"/>
    </row>
    <row r="32" spans="1:12" s="6" customFormat="1" ht="25" customHeight="1" x14ac:dyDescent="0.25">
      <c r="A32" s="9">
        <v>28</v>
      </c>
      <c r="B32" s="9" t="s">
        <v>42</v>
      </c>
      <c r="C32" s="9" t="s">
        <v>45</v>
      </c>
      <c r="D32" s="9" t="s">
        <v>46</v>
      </c>
      <c r="E32" s="8">
        <v>0</v>
      </c>
      <c r="F32" s="8">
        <v>0</v>
      </c>
      <c r="G32" s="8">
        <v>0</v>
      </c>
      <c r="H32" s="8">
        <v>481</v>
      </c>
      <c r="I32" s="14">
        <v>0</v>
      </c>
      <c r="J32" s="18">
        <v>481</v>
      </c>
      <c r="K32" s="11" t="s">
        <v>104</v>
      </c>
      <c r="L32" s="12" t="s">
        <v>101</v>
      </c>
    </row>
    <row r="33" spans="1:12" s="1" customFormat="1" ht="25" customHeight="1" x14ac:dyDescent="0.25">
      <c r="A33" s="51" t="s">
        <v>103</v>
      </c>
      <c r="B33" s="52"/>
      <c r="C33" s="52"/>
      <c r="D33" s="52"/>
      <c r="E33" s="52"/>
      <c r="F33" s="52"/>
      <c r="G33" s="52"/>
      <c r="H33" s="52"/>
      <c r="I33" s="53"/>
      <c r="J33" s="15">
        <f>SUM(J31:J32)</f>
        <v>8463.98</v>
      </c>
      <c r="K33" s="54"/>
      <c r="L33" s="55"/>
    </row>
  </sheetData>
  <mergeCells count="12">
    <mergeCell ref="A31:I31"/>
    <mergeCell ref="A33:I33"/>
    <mergeCell ref="K33:L33"/>
    <mergeCell ref="K2:K3"/>
    <mergeCell ref="L2:L3"/>
    <mergeCell ref="A1:L1"/>
    <mergeCell ref="A2:A3"/>
    <mergeCell ref="B2:B3"/>
    <mergeCell ref="C2:C3"/>
    <mergeCell ref="D2:D3"/>
    <mergeCell ref="E2:I2"/>
    <mergeCell ref="J2:J3"/>
  </mergeCells>
  <phoneticPr fontId="9" type="noConversion"/>
  <conditionalFormatting sqref="C4:C6">
    <cfRule type="duplicateValues" dxfId="2" priority="15"/>
  </conditionalFormatting>
  <conditionalFormatting sqref="C7:C20 C32">
    <cfRule type="duplicateValues" dxfId="1" priority="19"/>
  </conditionalFormatting>
  <conditionalFormatting sqref="C21:D30">
    <cfRule type="duplicateValues" dxfId="0" priority="2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L5" sqref="L5"/>
    </sheetView>
  </sheetViews>
  <sheetFormatPr defaultRowHeight="14" x14ac:dyDescent="0.25"/>
  <cols>
    <col min="9" max="9" width="11.1796875" customWidth="1"/>
    <col min="10" max="10" width="14" customWidth="1"/>
    <col min="11" max="11" width="15.6328125" customWidth="1"/>
    <col min="12" max="12" width="30.54296875" customWidth="1"/>
  </cols>
  <sheetData>
    <row r="1" spans="1:12" ht="16.5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6.5" x14ac:dyDescent="0.25">
      <c r="A2" s="20" t="s">
        <v>181</v>
      </c>
      <c r="B2" s="20" t="s">
        <v>182</v>
      </c>
      <c r="C2" s="20" t="s">
        <v>183</v>
      </c>
      <c r="D2" s="20" t="s">
        <v>126</v>
      </c>
      <c r="E2" s="20" t="s">
        <v>184</v>
      </c>
      <c r="F2" s="20" t="s">
        <v>185</v>
      </c>
      <c r="G2" s="20" t="s">
        <v>186</v>
      </c>
      <c r="H2" s="20" t="s">
        <v>128</v>
      </c>
      <c r="I2" s="20" t="s">
        <v>129</v>
      </c>
      <c r="J2" s="20" t="s">
        <v>187</v>
      </c>
      <c r="K2" s="20" t="s">
        <v>188</v>
      </c>
      <c r="L2" s="20" t="s">
        <v>189</v>
      </c>
    </row>
    <row r="3" spans="1:12" ht="16.5" x14ac:dyDescent="0.25">
      <c r="A3" s="21">
        <v>1</v>
      </c>
      <c r="B3" s="22" t="s">
        <v>190</v>
      </c>
      <c r="C3" s="23">
        <v>231.74</v>
      </c>
      <c r="D3" s="23">
        <v>0</v>
      </c>
      <c r="E3" s="23">
        <v>0</v>
      </c>
      <c r="F3" s="23">
        <v>240</v>
      </c>
      <c r="G3" s="23">
        <v>0</v>
      </c>
      <c r="H3" s="23">
        <v>0</v>
      </c>
      <c r="I3" s="23">
        <v>30</v>
      </c>
      <c r="J3" s="23">
        <v>0</v>
      </c>
      <c r="K3" s="23">
        <f>SUM(C3:J3)</f>
        <v>501.74</v>
      </c>
      <c r="L3" s="24" t="s">
        <v>134</v>
      </c>
    </row>
    <row r="4" spans="1:12" ht="16.5" x14ac:dyDescent="0.25">
      <c r="A4" s="21">
        <v>2</v>
      </c>
      <c r="B4" s="22" t="s">
        <v>191</v>
      </c>
      <c r="C4" s="25">
        <v>526.1</v>
      </c>
      <c r="D4" s="23">
        <v>0</v>
      </c>
      <c r="E4" s="23">
        <v>60</v>
      </c>
      <c r="F4" s="23">
        <v>0</v>
      </c>
      <c r="G4" s="23">
        <v>0</v>
      </c>
      <c r="H4" s="23">
        <v>0</v>
      </c>
      <c r="I4" s="23">
        <v>1524</v>
      </c>
      <c r="J4" s="23">
        <v>0</v>
      </c>
      <c r="K4" s="23">
        <f>SUM(C4:J4)</f>
        <v>2110.1</v>
      </c>
      <c r="L4" s="26" t="s">
        <v>192</v>
      </c>
    </row>
    <row r="5" spans="1:12" ht="16.5" x14ac:dyDescent="0.25">
      <c r="A5" s="21">
        <v>3</v>
      </c>
      <c r="B5" s="22" t="s">
        <v>193</v>
      </c>
      <c r="C5" s="25">
        <v>823.57</v>
      </c>
      <c r="D5" s="23">
        <v>0</v>
      </c>
      <c r="E5" s="23">
        <v>40</v>
      </c>
      <c r="F5" s="23">
        <v>0</v>
      </c>
      <c r="G5" s="23">
        <v>0</v>
      </c>
      <c r="H5" s="23">
        <v>36</v>
      </c>
      <c r="I5" s="23">
        <v>411.5</v>
      </c>
      <c r="J5" s="23">
        <v>1798</v>
      </c>
      <c r="K5" s="23">
        <f>SUM(C5:J5)</f>
        <v>3109.07</v>
      </c>
      <c r="L5" s="60" t="s">
        <v>201</v>
      </c>
    </row>
    <row r="6" spans="1:12" ht="16.5" x14ac:dyDescent="0.25">
      <c r="A6" s="57" t="s">
        <v>194</v>
      </c>
      <c r="B6" s="57"/>
      <c r="C6" s="57"/>
      <c r="D6" s="57"/>
      <c r="E6" s="57"/>
      <c r="F6" s="57"/>
      <c r="G6" s="57"/>
      <c r="H6" s="57"/>
      <c r="I6" s="57"/>
      <c r="J6" s="57"/>
      <c r="K6" s="58">
        <f>SUM(K3:K5)</f>
        <v>5720.91</v>
      </c>
      <c r="L6" s="59"/>
    </row>
  </sheetData>
  <mergeCells count="3">
    <mergeCell ref="A1:L1"/>
    <mergeCell ref="A6:J6"/>
    <mergeCell ref="K6:L6"/>
  </mergeCells>
  <phoneticPr fontId="7" type="noConversion"/>
  <hyperlinks>
    <hyperlink ref="L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第一批媒体报销</vt:lpstr>
      <vt:lpstr>第二批媒体报销</vt:lpstr>
      <vt:lpstr>朗知工作人员报销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fcbj</dc:creator>
  <cp:lastModifiedBy>sherry</cp:lastModifiedBy>
  <cp:lastPrinted>2017-05-16T07:24:07Z</cp:lastPrinted>
  <dcterms:created xsi:type="dcterms:W3CDTF">2016-01-19T10:21:03Z</dcterms:created>
  <dcterms:modified xsi:type="dcterms:W3CDTF">2018-01-30T03:54:58Z</dcterms:modified>
</cp:coreProperties>
</file>