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1203 重庆 360\"/>
    </mc:Choice>
  </mc:AlternateContent>
  <xr:revisionPtr revIDLastSave="0" documentId="13_ncr:1_{22C9246F-150B-4807-8DA9-550F79D3606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48" i="3"/>
  <c r="E45" i="3" l="1"/>
  <c r="H45" i="3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/>
  <c r="G22" i="2"/>
  <c r="B25" i="2"/>
  <c r="K25" i="2" s="1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<sst xmlns="http://schemas.openxmlformats.org/spreadsheetml/2006/main" count="93" uniqueCount="91">
  <si>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</si>
  <si>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</si>
  <si>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</si>
  <si>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</si>
  <si>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</si>
  <si>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</si>
  <si>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</si>
  <si>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</si>
  <si>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</si>
  <si>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</si>
  <si>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</si>
  <si>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</si>
  <si>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</si>
  <si>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</si>
  <si>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</si>
  <si>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</si>
  <si>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</si>
  <si>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</si>
  <si>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</si>
  <si>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</si>
  <si>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</si>
  <si>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</si>
  <si>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</si>
  <si>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</si>
  <si>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</si>
  <si>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</si>
  <si>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</si>
  <si>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</si>
  <si>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</si>
  <si>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</si>
  <si>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</si>
  <si>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</si>
  <si>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</si>
  <si>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</si>
  <si>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</si>
  <si>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</si>
  <si>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</si>
  <si>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</si>
  <si>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</si>
  <si>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</si>
  <si>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</si>
  <si>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</si>
  <si>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</si>
  <si>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</si>
  <si>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</si>
  <si>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</si>
  <si>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</si>
  <si>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</si>
  <si>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</si>
  <si>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</si>
  <si>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</si>
  <si>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</si>
  <si>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</si>
  <si>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</si>
  <si>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</si>
  <si>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</si>
  <si>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</si>
  <si>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</si>
  <si>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</si>
  <si>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</si>
  <si>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</si>
  <si>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</si>
  <si>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</si>
  <si>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</si>
  <si>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</si>
  <si>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</si>
  <si>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</si>
  <si>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</si>
  <si>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</si>
  <si>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</si>
  <si>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</si>
  <si>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</si>
  <si>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</si>
  <si>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</si>
  <si>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</si>
  <si>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</si>
  <si>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</si>
  <si>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</si>
  <si>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</si>
  <si>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</si>
  <si>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</si>
  <si>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</si>
  <si>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</si>
  <si>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2部</t>
    <phoneticPr fontId="1" type="noConversion"/>
  </si>
  <si>
    <t>郭海燕</t>
    <phoneticPr fontId="1" type="noConversion"/>
  </si>
  <si>
    <t>总监</t>
    <phoneticPr fontId="1" type="noConversion"/>
  </si>
  <si>
    <t>北京-石家庄</t>
    <phoneticPr fontId="1" type="noConversion"/>
  </si>
  <si>
    <t>10月15-17日</t>
    <phoneticPr fontId="1" type="noConversion"/>
  </si>
  <si>
    <t>打印费</t>
    <phoneticPr fontId="1" type="noConversion"/>
  </si>
  <si>
    <t xml:space="preserve">团号：HMJB-210101-QSK219	</t>
    <phoneticPr fontId="1" type="noConversion"/>
  </si>
  <si>
    <t>会议日期：12月2日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</si>
</sst>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7" t="s">
        <v>78</v>
      </c>
      <c r="D2" s="77"/>
      <c r="E2" s="77"/>
      <c r="F2" s="77"/>
      <c r="G2" s="77"/>
      <c r="H2" s="77"/>
      <c r="I2" s="40"/>
      <c r="J2" s="40"/>
      <c r="K2" s="40"/>
      <c r="L2" s="40"/>
    </row>
    <row r="4" spans="1:12" ht="21" customHeight="1" x14ac:dyDescent="0.25">
      <c r="H4" s="59" t="s">
        <v>89</v>
      </c>
      <c r="I4" s="59"/>
      <c r="J4" s="59" t="s">
        <v>90</v>
      </c>
    </row>
    <row r="5" spans="1:12" ht="21" customHeight="1" x14ac:dyDescent="0.25">
      <c r="H5" s="60"/>
      <c r="I5" s="60"/>
      <c r="J5" s="60"/>
    </row>
    <row r="6" spans="1:12" ht="21" customHeight="1" x14ac:dyDescent="0.25">
      <c r="A6" s="80" t="s">
        <v>50</v>
      </c>
      <c r="B6" s="64" t="s">
        <v>0</v>
      </c>
      <c r="C6" s="78" t="s">
        <v>11</v>
      </c>
      <c r="D6" s="78"/>
      <c r="E6" s="78"/>
      <c r="F6" s="79" t="s">
        <v>10</v>
      </c>
      <c r="G6" s="79"/>
      <c r="H6" s="79"/>
      <c r="I6" s="79"/>
      <c r="J6" s="64" t="s">
        <v>6</v>
      </c>
    </row>
    <row r="7" spans="1:12" ht="21" customHeight="1" x14ac:dyDescent="0.25">
      <c r="A7" s="80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25">
      <c r="A8" s="73">
        <v>1</v>
      </c>
      <c r="B8" s="74" t="s">
        <v>2</v>
      </c>
      <c r="C8" s="45">
        <v>0</v>
      </c>
      <c r="D8" s="46"/>
      <c r="E8" s="4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5" t="s">
        <v>77</v>
      </c>
    </row>
    <row r="9" spans="1:12" ht="21" customHeight="1" x14ac:dyDescent="0.25">
      <c r="A9" s="73"/>
      <c r="B9" s="74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/>
      <c r="J9" s="54"/>
    </row>
    <row r="10" spans="1:12" ht="21" customHeight="1" x14ac:dyDescent="0.25">
      <c r="A10" s="73"/>
      <c r="B10" s="74"/>
      <c r="C10" s="45"/>
      <c r="D10" s="46"/>
      <c r="E10" s="45"/>
      <c r="F10" s="38">
        <v>0</v>
      </c>
      <c r="G10" s="38">
        <v>0</v>
      </c>
      <c r="H10" s="38">
        <f t="shared" si="0"/>
        <v>0</v>
      </c>
      <c r="I10" s="2"/>
      <c r="J10" s="54"/>
    </row>
    <row r="11" spans="1:12" ht="21" customHeight="1" x14ac:dyDescent="0.25">
      <c r="A11" s="73"/>
      <c r="B11" s="74"/>
      <c r="C11" s="45"/>
      <c r="D11" s="46"/>
      <c r="E11" s="45"/>
      <c r="F11" s="38">
        <v>0</v>
      </c>
      <c r="G11" s="38">
        <v>0</v>
      </c>
      <c r="H11" s="38">
        <f t="shared" si="0"/>
        <v>0</v>
      </c>
      <c r="I11" s="2"/>
      <c r="J11" s="54"/>
    </row>
    <row r="12" spans="1:12" ht="21" customHeight="1" x14ac:dyDescent="0.25">
      <c r="A12" s="73"/>
      <c r="B12" s="74"/>
      <c r="C12" s="45"/>
      <c r="D12" s="46"/>
      <c r="E12" s="45"/>
      <c r="F12" s="38">
        <v>0</v>
      </c>
      <c r="G12" s="38">
        <v>0</v>
      </c>
      <c r="H12" s="38">
        <f t="shared" si="0"/>
        <v>0</v>
      </c>
      <c r="I12" s="2"/>
      <c r="J12" s="5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5"/>
    </row>
    <row r="14" spans="1:12" ht="21" customHeight="1" x14ac:dyDescent="0.25">
      <c r="A14" s="47">
        <v>2</v>
      </c>
      <c r="B14" s="49" t="s">
        <v>53</v>
      </c>
      <c r="C14" s="51">
        <v>0</v>
      </c>
      <c r="D14" s="47"/>
      <c r="E14" s="51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3" t="s">
        <v>69</v>
      </c>
    </row>
    <row r="15" spans="1:12" ht="21" customHeight="1" x14ac:dyDescent="0.25">
      <c r="A15" s="48"/>
      <c r="B15" s="50"/>
      <c r="C15" s="52"/>
      <c r="D15" s="48"/>
      <c r="E15" s="52"/>
      <c r="F15" s="38">
        <v>0</v>
      </c>
      <c r="G15" s="38">
        <v>0</v>
      </c>
      <c r="H15" s="38">
        <f t="shared" ref="H15" si="3">F15+G15</f>
        <v>0</v>
      </c>
      <c r="I15" s="2"/>
      <c r="J15" s="5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5"/>
    </row>
    <row r="17" spans="1:10" ht="21" customHeight="1" x14ac:dyDescent="0.25">
      <c r="A17" s="73">
        <v>3</v>
      </c>
      <c r="B17" s="74" t="s">
        <v>55</v>
      </c>
      <c r="C17" s="45">
        <v>0</v>
      </c>
      <c r="D17" s="46"/>
      <c r="E17" s="45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25">
      <c r="A18" s="73"/>
      <c r="B18" s="74"/>
      <c r="C18" s="45"/>
      <c r="D18" s="46"/>
      <c r="E18" s="45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3"/>
      <c r="B19" s="74"/>
      <c r="C19" s="45"/>
      <c r="D19" s="46"/>
      <c r="E19" s="45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3"/>
      <c r="B20" s="74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25">
      <c r="A22" s="73">
        <v>4</v>
      </c>
      <c r="B22" s="74" t="s">
        <v>4</v>
      </c>
      <c r="C22" s="45">
        <v>0</v>
      </c>
      <c r="D22" s="46"/>
      <c r="E22" s="45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25">
      <c r="A23" s="73"/>
      <c r="B23" s="74"/>
      <c r="C23" s="45"/>
      <c r="D23" s="46"/>
      <c r="E23" s="45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25">
      <c r="A25" s="47">
        <v>5</v>
      </c>
      <c r="B25" s="49" t="s">
        <v>58</v>
      </c>
      <c r="C25" s="51">
        <v>0</v>
      </c>
      <c r="D25" s="47"/>
      <c r="E25" s="5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72</v>
      </c>
    </row>
    <row r="26" spans="1:10" ht="21" customHeight="1" x14ac:dyDescent="0.25">
      <c r="A26" s="48"/>
      <c r="B26" s="50"/>
      <c r="C26" s="52"/>
      <c r="D26" s="48"/>
      <c r="E26" s="52"/>
      <c r="F26" s="38">
        <v>0</v>
      </c>
      <c r="G26" s="38">
        <v>0</v>
      </c>
      <c r="H26" s="38">
        <f t="shared" ref="H26" si="8">F26+G26</f>
        <v>0</v>
      </c>
      <c r="I26" s="2"/>
      <c r="J26" s="5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5"/>
    </row>
    <row r="28" spans="1:10" ht="21" customHeight="1" x14ac:dyDescent="0.25">
      <c r="A28" s="73">
        <v>6</v>
      </c>
      <c r="B28" s="74" t="s">
        <v>59</v>
      </c>
      <c r="C28" s="45">
        <v>0</v>
      </c>
      <c r="D28" s="46"/>
      <c r="E28" s="45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3" t="s">
        <v>73</v>
      </c>
    </row>
    <row r="29" spans="1:10" ht="21" customHeight="1" x14ac:dyDescent="0.25">
      <c r="A29" s="73"/>
      <c r="B29" s="74"/>
      <c r="C29" s="45"/>
      <c r="D29" s="46"/>
      <c r="E29" s="45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3"/>
      <c r="B30" s="74"/>
      <c r="C30" s="45"/>
      <c r="D30" s="46"/>
      <c r="E30" s="45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3"/>
      <c r="B31" s="74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25">
      <c r="A33" s="73">
        <v>7</v>
      </c>
      <c r="B33" s="74" t="s">
        <v>60</v>
      </c>
      <c r="C33" s="45">
        <v>0</v>
      </c>
      <c r="D33" s="46"/>
      <c r="E33" s="45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6"/>
    </row>
    <row r="34" spans="1:10" ht="21" customHeight="1" x14ac:dyDescent="0.25">
      <c r="A34" s="73"/>
      <c r="B34" s="74"/>
      <c r="C34" s="45"/>
      <c r="D34" s="46"/>
      <c r="E34" s="45"/>
      <c r="F34" s="38">
        <v>0</v>
      </c>
      <c r="G34" s="38">
        <v>0</v>
      </c>
      <c r="H34" s="38">
        <f t="shared" si="0"/>
        <v>0</v>
      </c>
      <c r="I34" s="2"/>
      <c r="J34" s="67"/>
    </row>
    <row r="35" spans="1:10" ht="21" customHeight="1" x14ac:dyDescent="0.25">
      <c r="A35" s="73"/>
      <c r="B35" s="74"/>
      <c r="C35" s="45"/>
      <c r="D35" s="46"/>
      <c r="E35" s="45"/>
      <c r="F35" s="38">
        <v>0</v>
      </c>
      <c r="G35" s="38">
        <v>0</v>
      </c>
      <c r="H35" s="38">
        <f t="shared" si="0"/>
        <v>0</v>
      </c>
      <c r="I35" s="2"/>
      <c r="J35" s="67"/>
    </row>
    <row r="36" spans="1:10" ht="21" customHeight="1" x14ac:dyDescent="0.25">
      <c r="A36" s="73"/>
      <c r="B36" s="74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6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8"/>
    </row>
    <row r="38" spans="1:10" ht="21" customHeight="1" x14ac:dyDescent="0.25">
      <c r="A38" s="73">
        <v>8</v>
      </c>
      <c r="B38" s="74" t="s">
        <v>3</v>
      </c>
      <c r="C38" s="45">
        <v>0</v>
      </c>
      <c r="D38" s="46"/>
      <c r="E38" s="4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25">
      <c r="A39" s="73"/>
      <c r="B39" s="74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25">
      <c r="A41" s="73">
        <v>9</v>
      </c>
      <c r="B41" s="74" t="s">
        <v>62</v>
      </c>
      <c r="C41" s="45">
        <v>0</v>
      </c>
      <c r="D41" s="46"/>
      <c r="E41" s="4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3" t="s">
        <v>75</v>
      </c>
    </row>
    <row r="42" spans="1:10" ht="21" customHeight="1" x14ac:dyDescent="0.25">
      <c r="A42" s="73"/>
      <c r="B42" s="74"/>
      <c r="C42" s="45"/>
      <c r="D42" s="46"/>
      <c r="E42" s="45"/>
      <c r="F42" s="38">
        <v>0</v>
      </c>
      <c r="G42" s="38">
        <v>0</v>
      </c>
      <c r="H42" s="38">
        <f t="shared" si="0"/>
        <v>0</v>
      </c>
      <c r="I42" s="2"/>
      <c r="J42" s="54"/>
    </row>
    <row r="43" spans="1:10" ht="21" customHeight="1" x14ac:dyDescent="0.25">
      <c r="A43" s="73"/>
      <c r="B43" s="74"/>
      <c r="C43" s="45"/>
      <c r="D43" s="46"/>
      <c r="E43" s="45"/>
      <c r="F43" s="38">
        <v>0</v>
      </c>
      <c r="G43" s="38">
        <v>0</v>
      </c>
      <c r="H43" s="38">
        <f t="shared" si="0"/>
        <v>0</v>
      </c>
      <c r="I43" s="2"/>
      <c r="J43" s="5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5"/>
    </row>
    <row r="45" spans="1:10" ht="21" customHeight="1" x14ac:dyDescent="0.25">
      <c r="A45" s="47">
        <v>10</v>
      </c>
      <c r="B45" s="74" t="s">
        <v>5</v>
      </c>
      <c r="C45" s="45">
        <v>2000</v>
      </c>
      <c r="D45" s="46">
        <v>1</v>
      </c>
      <c r="E45" s="45">
        <f>C45*D45</f>
        <v>2000</v>
      </c>
      <c r="F45" s="38"/>
      <c r="G45" s="38">
        <v>0</v>
      </c>
      <c r="H45" s="38">
        <f>F45+G45</f>
        <v>0</v>
      </c>
      <c r="I45" s="2"/>
      <c r="J45" s="61"/>
    </row>
    <row r="46" spans="1:10" ht="21" customHeight="1" x14ac:dyDescent="0.25">
      <c r="A46" s="76"/>
      <c r="B46" s="74"/>
      <c r="C46" s="45"/>
      <c r="D46" s="46"/>
      <c r="E46" s="45"/>
      <c r="F46" s="38"/>
      <c r="G46" s="38">
        <v>0</v>
      </c>
      <c r="H46" s="38">
        <f t="shared" ref="H46:H51" si="19">F46+G46</f>
        <v>0</v>
      </c>
      <c r="I46" s="2"/>
      <c r="J46" s="62"/>
    </row>
    <row r="47" spans="1:10" ht="21" customHeight="1" x14ac:dyDescent="0.25">
      <c r="A47" s="76"/>
      <c r="B47" s="74"/>
      <c r="C47" s="45"/>
      <c r="D47" s="46"/>
      <c r="E47" s="45"/>
      <c r="F47" s="38"/>
      <c r="G47" s="38">
        <v>0</v>
      </c>
      <c r="H47" s="38">
        <f t="shared" si="19"/>
        <v>0</v>
      </c>
      <c r="I47" s="2"/>
      <c r="J47" s="62"/>
    </row>
    <row r="48" spans="1:10" ht="21" customHeight="1" x14ac:dyDescent="0.25">
      <c r="A48" s="76"/>
      <c r="B48" s="74"/>
      <c r="C48" s="45"/>
      <c r="D48" s="46"/>
      <c r="E48" s="45"/>
      <c r="F48" s="38"/>
      <c r="G48" s="38">
        <v>0</v>
      </c>
      <c r="H48" s="38">
        <f t="shared" si="19"/>
        <v>0</v>
      </c>
      <c r="I48" s="2"/>
      <c r="J48" s="62"/>
    </row>
    <row r="49" spans="1:10" ht="21" customHeight="1" x14ac:dyDescent="0.25">
      <c r="A49" s="76"/>
      <c r="B49" s="74"/>
      <c r="C49" s="45"/>
      <c r="D49" s="46"/>
      <c r="E49" s="45"/>
      <c r="F49" s="38">
        <v>0</v>
      </c>
      <c r="G49" s="38">
        <v>0</v>
      </c>
      <c r="H49" s="38">
        <f t="shared" si="19"/>
        <v>0</v>
      </c>
      <c r="I49" s="2"/>
      <c r="J49" s="62"/>
    </row>
    <row r="50" spans="1:10" ht="21" customHeight="1" x14ac:dyDescent="0.25">
      <c r="A50" s="76"/>
      <c r="B50" s="74"/>
      <c r="C50" s="45"/>
      <c r="D50" s="46"/>
      <c r="E50" s="45"/>
      <c r="F50" s="38">
        <v>0</v>
      </c>
      <c r="G50" s="38">
        <v>0</v>
      </c>
      <c r="H50" s="38">
        <f t="shared" si="19"/>
        <v>0</v>
      </c>
      <c r="I50" s="2"/>
      <c r="J50" s="62"/>
    </row>
    <row r="51" spans="1:10" ht="21" customHeight="1" x14ac:dyDescent="0.25">
      <c r="A51" s="48"/>
      <c r="B51" s="74"/>
      <c r="C51" s="45"/>
      <c r="D51" s="46"/>
      <c r="E51" s="45"/>
      <c r="F51" s="38">
        <v>0</v>
      </c>
      <c r="G51" s="38">
        <v>0</v>
      </c>
      <c r="H51" s="38">
        <f t="shared" si="19"/>
        <v>0</v>
      </c>
      <c r="I51" s="2"/>
      <c r="J51" s="62"/>
    </row>
    <row r="52" spans="1:10" s="33" customFormat="1" ht="21" customHeight="1" x14ac:dyDescent="0.25">
      <c r="A52" s="36"/>
      <c r="B52" s="32" t="s">
        <v>67</v>
      </c>
      <c r="C52" s="39">
        <f>SUM(C45)</f>
        <v>2000</v>
      </c>
      <c r="D52" s="39">
        <f t="shared" ref="D52:E52" si="20">SUM(D45)</f>
        <v>1</v>
      </c>
      <c r="E52" s="39">
        <f t="shared" si="20"/>
        <v>2000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63"/>
    </row>
    <row r="53" spans="1:10" ht="21" customHeight="1" x14ac:dyDescent="0.25">
      <c r="A53" s="36"/>
      <c r="B53" s="32" t="s">
        <v>68</v>
      </c>
      <c r="C53" s="39">
        <f>SUM(C52,C44,C40,C37,C32,C27,C24,C21,C16,C13)</f>
        <v>2000</v>
      </c>
      <c r="D53" s="39">
        <f t="shared" ref="D53:H53" si="22">SUM(D52,D44,D40,D37,D32,D27,D24,D21,D16,D13)</f>
        <v>1</v>
      </c>
      <c r="E53" s="39">
        <f t="shared" si="22"/>
        <v>2000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25">
      <c r="A58" s="75">
        <f>E53</f>
        <v>2000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35">
        <f>A58-C58</f>
        <v>2000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7" zoomScaleNormal="100" workbookViewId="0">
      <selection activeCell="H17" sqref="H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7" t="s">
        <v>76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8" t="s">
        <v>84</v>
      </c>
      <c r="G8" s="98"/>
      <c r="H8" s="12" t="s">
        <v>20</v>
      </c>
      <c r="I8" s="11"/>
      <c r="J8" s="98" t="s">
        <v>85</v>
      </c>
      <c r="K8" s="99"/>
    </row>
    <row r="9" spans="2:11" ht="18.75" customHeight="1" x14ac:dyDescent="0.25">
      <c r="B9" s="10"/>
      <c r="C9" s="11"/>
      <c r="D9" s="12" t="s">
        <v>21</v>
      </c>
      <c r="E9" s="12"/>
      <c r="F9" s="98" t="s">
        <v>86</v>
      </c>
      <c r="G9" s="98"/>
      <c r="H9" s="12" t="s">
        <v>22</v>
      </c>
      <c r="I9" s="11"/>
      <c r="J9" s="98" t="s">
        <v>83</v>
      </c>
      <c r="K9" s="99"/>
    </row>
    <row r="10" spans="2:11" ht="18.75" customHeight="1" x14ac:dyDescent="0.25">
      <c r="B10" s="10"/>
      <c r="C10" s="11"/>
      <c r="D10" s="12" t="s">
        <v>23</v>
      </c>
      <c r="E10" s="12"/>
      <c r="F10" s="100" t="s">
        <v>87</v>
      </c>
      <c r="G10" s="98"/>
      <c r="H10" s="12" t="s">
        <v>24</v>
      </c>
      <c r="I10" s="13"/>
      <c r="J10" s="100">
        <v>44130</v>
      </c>
      <c r="K10" s="99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89" t="s">
        <v>27</v>
      </c>
      <c r="F13" s="91"/>
      <c r="G13" s="19" t="s">
        <v>28</v>
      </c>
      <c r="H13" s="20" t="s">
        <v>29</v>
      </c>
      <c r="I13" s="89" t="s">
        <v>30</v>
      </c>
      <c r="J13" s="91"/>
      <c r="K13" s="19" t="s">
        <v>31</v>
      </c>
    </row>
    <row r="14" spans="2:11" ht="18" customHeight="1" x14ac:dyDescent="0.25">
      <c r="B14" s="87">
        <v>1</v>
      </c>
      <c r="C14" s="88"/>
      <c r="D14" s="95" t="s">
        <v>32</v>
      </c>
      <c r="E14" s="87" t="s">
        <v>33</v>
      </c>
      <c r="F14" s="88"/>
      <c r="G14" s="21">
        <v>0</v>
      </c>
      <c r="H14" s="21">
        <v>257</v>
      </c>
      <c r="I14" s="82"/>
      <c r="J14" s="83"/>
      <c r="K14" s="22" t="s">
        <v>34</v>
      </c>
    </row>
    <row r="15" spans="2:11" ht="18" customHeight="1" x14ac:dyDescent="0.25">
      <c r="B15" s="87">
        <v>2</v>
      </c>
      <c r="C15" s="88"/>
      <c r="D15" s="96"/>
      <c r="E15" s="86" t="s">
        <v>35</v>
      </c>
      <c r="F15" s="86"/>
      <c r="G15" s="21">
        <v>0</v>
      </c>
      <c r="H15" s="21">
        <v>516.75</v>
      </c>
      <c r="I15" s="82"/>
      <c r="J15" s="83"/>
      <c r="K15" s="22" t="s">
        <v>36</v>
      </c>
    </row>
    <row r="16" spans="2:11" ht="18" customHeight="1" x14ac:dyDescent="0.25">
      <c r="B16" s="87">
        <v>3</v>
      </c>
      <c r="C16" s="88"/>
      <c r="D16" s="96"/>
      <c r="E16" s="87" t="s">
        <v>37</v>
      </c>
      <c r="F16" s="88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87">
        <v>4</v>
      </c>
      <c r="C17" s="88"/>
      <c r="D17" s="96"/>
      <c r="E17" s="87" t="s">
        <v>38</v>
      </c>
      <c r="F17" s="88"/>
      <c r="G17" s="21">
        <v>0</v>
      </c>
      <c r="H17" s="21">
        <v>30</v>
      </c>
      <c r="I17" s="82"/>
      <c r="J17" s="83"/>
      <c r="K17" s="22" t="s">
        <v>39</v>
      </c>
    </row>
    <row r="18" spans="2:11" ht="18" customHeight="1" x14ac:dyDescent="0.25">
      <c r="B18" s="87">
        <v>5</v>
      </c>
      <c r="C18" s="88"/>
      <c r="D18" s="97"/>
      <c r="E18" s="87" t="s">
        <v>40</v>
      </c>
      <c r="F18" s="88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87">
        <v>6</v>
      </c>
      <c r="C19" s="88"/>
      <c r="D19" s="95" t="s">
        <v>42</v>
      </c>
      <c r="E19" s="86" t="s">
        <v>88</v>
      </c>
      <c r="F19" s="86"/>
      <c r="G19" s="21">
        <v>0</v>
      </c>
      <c r="H19" s="21">
        <v>3</v>
      </c>
      <c r="I19" s="82"/>
      <c r="J19" s="83"/>
      <c r="K19" s="22"/>
    </row>
    <row r="20" spans="2:11" ht="18" customHeight="1" x14ac:dyDescent="0.25">
      <c r="B20" s="87">
        <v>7</v>
      </c>
      <c r="C20" s="88"/>
      <c r="D20" s="96"/>
      <c r="E20" s="86"/>
      <c r="F20" s="86"/>
      <c r="G20" s="21">
        <v>0</v>
      </c>
      <c r="H20" s="21"/>
      <c r="I20" s="82"/>
      <c r="J20" s="83"/>
      <c r="K20" s="22"/>
    </row>
    <row r="21" spans="2:11" ht="18" customHeight="1" x14ac:dyDescent="0.25">
      <c r="B21" s="87">
        <v>8</v>
      </c>
      <c r="C21" s="88"/>
      <c r="D21" s="97"/>
      <c r="E21" s="86"/>
      <c r="F21" s="86"/>
      <c r="G21" s="21">
        <v>0</v>
      </c>
      <c r="H21" s="21"/>
      <c r="I21" s="82"/>
      <c r="J21" s="83"/>
      <c r="K21" s="22"/>
    </row>
    <row r="22" spans="2:11" ht="18" customHeight="1" x14ac:dyDescent="0.25">
      <c r="B22" s="89" t="s">
        <v>43</v>
      </c>
      <c r="C22" s="90"/>
      <c r="D22" s="90"/>
      <c r="E22" s="90"/>
      <c r="F22" s="91"/>
      <c r="G22" s="23">
        <f>SUM(G14:G21)</f>
        <v>0</v>
      </c>
      <c r="H22" s="23">
        <f>SUM(H14:H21)</f>
        <v>806.75</v>
      </c>
      <c r="I22" s="84">
        <f>SUM(I14:J21)</f>
        <v>0</v>
      </c>
      <c r="J22" s="8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2" t="s">
        <v>29</v>
      </c>
      <c r="C24" s="92"/>
      <c r="D24" s="92"/>
      <c r="E24" s="92"/>
      <c r="F24" s="92"/>
      <c r="G24" s="92" t="s">
        <v>44</v>
      </c>
      <c r="H24" s="92"/>
      <c r="I24" s="92"/>
      <c r="J24" s="92"/>
      <c r="K24" s="19" t="s">
        <v>45</v>
      </c>
    </row>
    <row r="25" spans="2:11" ht="18" customHeight="1" x14ac:dyDescent="0.25">
      <c r="B25" s="81">
        <f>H22</f>
        <v>806.75</v>
      </c>
      <c r="C25" s="81"/>
      <c r="D25" s="81"/>
      <c r="E25" s="81"/>
      <c r="F25" s="81"/>
      <c r="G25" s="81">
        <f>I22</f>
        <v>0</v>
      </c>
      <c r="H25" s="81"/>
      <c r="I25" s="81"/>
      <c r="J25" s="81"/>
      <c r="K25" s="26">
        <f>SUM(B25:J25)</f>
        <v>806.75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2020-10-26T07:17:51Z</cp:lastPrinted>
  <dcterms:created xsi:type="dcterms:W3CDTF">2014-04-15T08:52:03Z</dcterms:created>
  <dcterms:modified xsi:type="dcterms:W3CDTF">2020-12-02T07:36:34Z</dcterms:modified>
</cp:coreProperties>
</file>