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<sst xmlns="http://schemas.openxmlformats.org/spreadsheetml/2006/main" count="82">
  <si>
    <t>【借款报销单】</t>
  </si>
  <si>
    <t>团号：HMZA-171022-QDH689</t>
  </si>
  <si>
    <t>会议日期：10.22-27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</si>
  <si>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</si>
  <si>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</si>
  <si>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</si>
  <si>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</si>
  <si>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</si>
  <si>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</si>
  <si>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</si>
  <si>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</si>
  <si>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</si>
  <si>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</si>
  <si>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</si>
  <si>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</si>
  <si>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</si>
  <si>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</si>
  <si>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</si>
  <si>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</si>
  <si>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</si>
  <si>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</si>
  <si>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</si>
  <si>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</si>
  <si>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</si>
  <si>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</si>
  <si>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</si>
  <si>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</si>
  <si>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</si>
  <si>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饮料</t>
  </si>
  <si>
    <t>尽量提供可用的原始发票，发票项目不可用的，且开票需要加收税点的可以不提供原始发票。网上交易均需提供交易截图。</t>
  </si>
  <si>
    <t>鲜花及水果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</si>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</sst>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80" fontId="0" fillId="0" borderId="8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18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180" fontId="0" fillId="0" borderId="8" xfId="0" applyNumberFormat="1" applyBorder="1" applyAlignment="1">
      <alignment horizontal="left" vertical="center"/>
    </xf>
    <xf numFmtId="180" fontId="0" fillId="0" borderId="8" xfId="0" applyNumberForma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5"/>
  <sheetViews>
    <sheetView tabSelected="1" topLeftCell="A22" workbookViewId="0">
      <selection activeCell="E55" sqref="E55"/>
    </sheetView>
  </sheetViews>
  <sheetFormatPr defaultColWidth="9" defaultRowHeight="21" customHeight="1"/>
  <cols>
    <col min="1" max="1" width="9" style="43"/>
    <col min="2" max="2" width="21.75" customWidth="1"/>
    <col min="3" max="3" width="12.875" style="44"/>
    <col min="4" max="4" width="10.375"/>
    <col min="5" max="5" width="12.87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9"/>
      <c r="J2" s="79"/>
      <c r="K2" s="79"/>
      <c r="L2" s="79"/>
    </row>
    <row r="4" customHeight="1" spans="7:10">
      <c r="G4" s="45" t="s">
        <v>1</v>
      </c>
      <c r="H4" s="45"/>
      <c r="I4" s="45"/>
      <c r="J4" s="45" t="s">
        <v>2</v>
      </c>
    </row>
    <row r="5" customHeight="1" spans="7:10">
      <c r="G5" s="46"/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50000</v>
      </c>
      <c r="D8" s="53">
        <v>1</v>
      </c>
      <c r="E8" s="55">
        <v>50000</v>
      </c>
      <c r="F8" s="56">
        <v>0</v>
      </c>
      <c r="G8" s="56">
        <v>0</v>
      </c>
      <c r="H8" s="56">
        <f t="shared" ref="H8:H45" si="0">F8+G8</f>
        <v>0</v>
      </c>
      <c r="I8" s="80"/>
      <c r="J8" s="81" t="s">
        <v>16</v>
      </c>
    </row>
    <row r="9" customHeight="1" spans="1:10">
      <c r="A9" s="53"/>
      <c r="B9" s="54"/>
      <c r="C9" s="55"/>
      <c r="D9" s="53"/>
      <c r="E9" s="55"/>
      <c r="F9" s="56">
        <v>0</v>
      </c>
      <c r="G9" s="56">
        <v>0</v>
      </c>
      <c r="H9" s="56">
        <f t="shared" si="0"/>
        <v>0</v>
      </c>
      <c r="I9" s="80"/>
      <c r="J9" s="82"/>
    </row>
    <row r="10" customHeight="1" spans="1:10">
      <c r="A10" s="53"/>
      <c r="B10" s="54"/>
      <c r="C10" s="55"/>
      <c r="D10" s="53"/>
      <c r="E10" s="55"/>
      <c r="F10" s="56">
        <v>0</v>
      </c>
      <c r="G10" s="56">
        <v>0</v>
      </c>
      <c r="H10" s="56">
        <f t="shared" si="0"/>
        <v>0</v>
      </c>
      <c r="I10" s="80"/>
      <c r="J10" s="82"/>
    </row>
    <row r="11" customHeight="1" spans="1:10">
      <c r="A11" s="53"/>
      <c r="B11" s="54"/>
      <c r="C11" s="55"/>
      <c r="D11" s="53"/>
      <c r="E11" s="55"/>
      <c r="F11" s="56">
        <v>0</v>
      </c>
      <c r="G11" s="56">
        <v>0</v>
      </c>
      <c r="H11" s="56">
        <f t="shared" si="0"/>
        <v>0</v>
      </c>
      <c r="I11" s="80"/>
      <c r="J11" s="82"/>
    </row>
    <row r="12" customHeight="1" spans="1:10">
      <c r="A12" s="53"/>
      <c r="B12" s="54"/>
      <c r="C12" s="55"/>
      <c r="D12" s="53"/>
      <c r="E12" s="55"/>
      <c r="F12" s="56">
        <v>0</v>
      </c>
      <c r="G12" s="56">
        <v>0</v>
      </c>
      <c r="H12" s="56">
        <f t="shared" si="0"/>
        <v>0</v>
      </c>
      <c r="I12" s="80"/>
      <c r="J12" s="82"/>
    </row>
    <row r="13" s="42" customFormat="1" customHeight="1" spans="1:10">
      <c r="A13" s="57"/>
      <c r="B13" s="58" t="s">
        <v>17</v>
      </c>
      <c r="C13" s="59">
        <f>SUM(C8)</f>
        <v>50000</v>
      </c>
      <c r="D13" s="59">
        <f t="shared" ref="D13:H13" si="1">SUM(D8)</f>
        <v>1</v>
      </c>
      <c r="E13" s="59">
        <f t="shared" si="1"/>
        <v>50000</v>
      </c>
      <c r="F13" s="59">
        <f t="shared" si="1"/>
        <v>0</v>
      </c>
      <c r="G13" s="59">
        <f t="shared" si="1"/>
        <v>0</v>
      </c>
      <c r="H13" s="59">
        <f t="shared" si="1"/>
        <v>0</v>
      </c>
      <c r="I13" s="83"/>
      <c r="J13" s="84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6">
        <v>0</v>
      </c>
      <c r="G14" s="56">
        <v>0</v>
      </c>
      <c r="H14" s="56">
        <f t="shared" si="0"/>
        <v>0</v>
      </c>
      <c r="I14" s="80"/>
      <c r="J14" s="81" t="s">
        <v>19</v>
      </c>
    </row>
    <row r="15" customHeight="1" spans="1:10">
      <c r="A15" s="63"/>
      <c r="B15" s="64"/>
      <c r="C15" s="65"/>
      <c r="D15" s="63"/>
      <c r="E15" s="65"/>
      <c r="F15" s="56">
        <v>0</v>
      </c>
      <c r="G15" s="56">
        <v>0</v>
      </c>
      <c r="H15" s="56">
        <f t="shared" ref="H15" si="2">F15+G15</f>
        <v>0</v>
      </c>
      <c r="I15" s="80"/>
      <c r="J15" s="82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 t="shared" ref="D16:E16" si="3">SUM(D14)</f>
        <v>0</v>
      </c>
      <c r="E16" s="59">
        <f t="shared" si="3"/>
        <v>0</v>
      </c>
      <c r="F16" s="59">
        <f>SUM(F14:F15)</f>
        <v>0</v>
      </c>
      <c r="G16" s="59">
        <f t="shared" ref="G16:H16" si="4">SUM(G14:G15)</f>
        <v>0</v>
      </c>
      <c r="H16" s="59">
        <f t="shared" si="4"/>
        <v>0</v>
      </c>
      <c r="I16" s="83"/>
      <c r="J16" s="84"/>
    </row>
    <row r="17" customHeight="1" spans="1:10">
      <c r="A17" s="53">
        <v>3</v>
      </c>
      <c r="B17" s="54" t="s">
        <v>21</v>
      </c>
      <c r="C17" s="56">
        <v>0</v>
      </c>
      <c r="D17" s="66"/>
      <c r="E17" s="56">
        <f>C17*D17</f>
        <v>0</v>
      </c>
      <c r="F17" s="56">
        <v>0</v>
      </c>
      <c r="G17" s="56">
        <v>0</v>
      </c>
      <c r="H17" s="56">
        <f t="shared" si="0"/>
        <v>0</v>
      </c>
      <c r="I17" s="80"/>
      <c r="J17" s="85" t="s">
        <v>22</v>
      </c>
    </row>
    <row r="18" customHeight="1" spans="1:10">
      <c r="A18" s="53"/>
      <c r="B18" s="54"/>
      <c r="C18" s="56"/>
      <c r="D18" s="66"/>
      <c r="E18" s="56"/>
      <c r="F18" s="56">
        <v>0</v>
      </c>
      <c r="G18" s="56">
        <v>0</v>
      </c>
      <c r="H18" s="56">
        <f t="shared" si="0"/>
        <v>0</v>
      </c>
      <c r="I18" s="80"/>
      <c r="J18" s="86"/>
    </row>
    <row r="19" customHeight="1" spans="1:10">
      <c r="A19" s="53"/>
      <c r="B19" s="54"/>
      <c r="C19" s="56"/>
      <c r="D19" s="66"/>
      <c r="E19" s="56"/>
      <c r="F19" s="56">
        <v>0</v>
      </c>
      <c r="G19" s="56">
        <v>0</v>
      </c>
      <c r="H19" s="56">
        <f t="shared" si="0"/>
        <v>0</v>
      </c>
      <c r="I19" s="80"/>
      <c r="J19" s="86"/>
    </row>
    <row r="20" customHeight="1" spans="1:10">
      <c r="A20" s="53"/>
      <c r="B20" s="54"/>
      <c r="C20" s="56"/>
      <c r="D20" s="66"/>
      <c r="E20" s="56"/>
      <c r="F20" s="56">
        <v>0</v>
      </c>
      <c r="G20" s="56">
        <v>0</v>
      </c>
      <c r="H20" s="56">
        <f t="shared" si="0"/>
        <v>0</v>
      </c>
      <c r="I20" s="80"/>
      <c r="J20" s="86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H21" si="5">SUM(D17)</f>
        <v>0</v>
      </c>
      <c r="E21" s="59">
        <f t="shared" si="5"/>
        <v>0</v>
      </c>
      <c r="F21" s="59">
        <f t="shared" si="5"/>
        <v>0</v>
      </c>
      <c r="G21" s="59">
        <f t="shared" si="5"/>
        <v>0</v>
      </c>
      <c r="H21" s="59">
        <f t="shared" si="5"/>
        <v>0</v>
      </c>
      <c r="I21" s="83"/>
      <c r="J21" s="87"/>
    </row>
    <row r="22" customHeight="1" spans="1:10">
      <c r="A22" s="53">
        <v>4</v>
      </c>
      <c r="B22" s="54" t="s">
        <v>24</v>
      </c>
      <c r="C22" s="67">
        <v>0</v>
      </c>
      <c r="D22" s="68"/>
      <c r="E22" s="67">
        <f>C22*D22</f>
        <v>0</v>
      </c>
      <c r="F22" s="56">
        <v>0</v>
      </c>
      <c r="G22" s="56">
        <v>0</v>
      </c>
      <c r="H22" s="56">
        <f t="shared" si="0"/>
        <v>0</v>
      </c>
      <c r="I22" s="80"/>
      <c r="J22" s="85" t="s">
        <v>25</v>
      </c>
    </row>
    <row r="23" customHeight="1" spans="1:10">
      <c r="A23" s="53"/>
      <c r="B23" s="54"/>
      <c r="C23" s="67">
        <v>0</v>
      </c>
      <c r="D23" s="68"/>
      <c r="E23" s="67">
        <v>0</v>
      </c>
      <c r="F23" s="56">
        <v>0</v>
      </c>
      <c r="G23" s="56">
        <v>0</v>
      </c>
      <c r="H23" s="56">
        <f t="shared" si="0"/>
        <v>0</v>
      </c>
      <c r="I23" s="80"/>
      <c r="J23" s="86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H24" si="6">SUM(D22)</f>
        <v>0</v>
      </c>
      <c r="E24" s="59">
        <f t="shared" si="6"/>
        <v>0</v>
      </c>
      <c r="F24" s="59">
        <f t="shared" si="6"/>
        <v>0</v>
      </c>
      <c r="G24" s="59">
        <f t="shared" si="6"/>
        <v>0</v>
      </c>
      <c r="H24" s="59">
        <f t="shared" si="6"/>
        <v>0</v>
      </c>
      <c r="I24" s="83"/>
      <c r="J24" s="87"/>
    </row>
    <row r="25" customHeight="1" spans="1:10">
      <c r="A25" s="60">
        <v>5</v>
      </c>
      <c r="B25" s="61" t="s">
        <v>27</v>
      </c>
      <c r="C25" s="56">
        <v>3000</v>
      </c>
      <c r="D25" s="56">
        <v>1</v>
      </c>
      <c r="E25" s="56">
        <v>3000</v>
      </c>
      <c r="F25" s="56">
        <v>0</v>
      </c>
      <c r="G25" s="56">
        <v>0</v>
      </c>
      <c r="H25" s="56">
        <f t="shared" si="0"/>
        <v>0</v>
      </c>
      <c r="I25" s="88" t="s">
        <v>28</v>
      </c>
      <c r="J25" s="81" t="s">
        <v>29</v>
      </c>
    </row>
    <row r="26" customHeight="1" spans="1:10">
      <c r="A26" s="69"/>
      <c r="B26" s="70"/>
      <c r="C26" s="56">
        <v>9000</v>
      </c>
      <c r="D26" s="56">
        <v>1</v>
      </c>
      <c r="E26" s="56">
        <v>9000</v>
      </c>
      <c r="F26" s="56">
        <v>0</v>
      </c>
      <c r="G26" s="56">
        <v>0</v>
      </c>
      <c r="H26" s="56">
        <f t="shared" ref="H26:H30" si="7">F26+G26</f>
        <v>0</v>
      </c>
      <c r="I26" s="88" t="s">
        <v>30</v>
      </c>
      <c r="J26" s="82"/>
    </row>
    <row r="27" customFormat="1" customHeight="1" spans="1:10">
      <c r="A27" s="69"/>
      <c r="B27" s="70"/>
      <c r="C27" s="56"/>
      <c r="D27" s="56"/>
      <c r="E27" s="56"/>
      <c r="F27" s="56">
        <v>0</v>
      </c>
      <c r="G27" s="56">
        <v>0</v>
      </c>
      <c r="H27" s="56">
        <f t="shared" si="7"/>
        <v>0</v>
      </c>
      <c r="I27" s="88"/>
      <c r="J27" s="82"/>
    </row>
    <row r="28" customFormat="1" customHeight="1" spans="1:10">
      <c r="A28" s="69"/>
      <c r="B28" s="70"/>
      <c r="C28" s="56"/>
      <c r="D28" s="56"/>
      <c r="E28" s="56"/>
      <c r="F28" s="56">
        <v>0</v>
      </c>
      <c r="G28" s="56">
        <v>0</v>
      </c>
      <c r="H28" s="56">
        <f t="shared" si="7"/>
        <v>0</v>
      </c>
      <c r="I28" s="88"/>
      <c r="J28" s="82"/>
    </row>
    <row r="29" customFormat="1" ht="44" customHeight="1" spans="1:10">
      <c r="A29" s="69"/>
      <c r="B29" s="70"/>
      <c r="C29" s="56"/>
      <c r="D29" s="56"/>
      <c r="E29" s="56"/>
      <c r="F29" s="56">
        <v>0</v>
      </c>
      <c r="G29" s="56">
        <v>0</v>
      </c>
      <c r="H29" s="56">
        <f t="shared" si="7"/>
        <v>0</v>
      </c>
      <c r="I29" s="89"/>
      <c r="J29" s="82"/>
    </row>
    <row r="30" customFormat="1" customHeight="1" spans="1:10">
      <c r="A30" s="63"/>
      <c r="B30" s="64"/>
      <c r="C30" s="56"/>
      <c r="D30" s="56"/>
      <c r="E30" s="56"/>
      <c r="F30" s="56">
        <v>0</v>
      </c>
      <c r="G30" s="56">
        <v>0</v>
      </c>
      <c r="H30" s="56">
        <f t="shared" si="7"/>
        <v>0</v>
      </c>
      <c r="I30" s="88"/>
      <c r="J30" s="82"/>
    </row>
    <row r="31" s="42" customFormat="1" customHeight="1" spans="1:10">
      <c r="A31" s="57"/>
      <c r="B31" s="58" t="s">
        <v>31</v>
      </c>
      <c r="C31" s="59">
        <f>SUM(C25)</f>
        <v>3000</v>
      </c>
      <c r="D31" s="59">
        <f t="shared" ref="D31:E31" si="8">SUM(D25)</f>
        <v>1</v>
      </c>
      <c r="E31" s="59">
        <f>SUM(E25:E30)</f>
        <v>12000</v>
      </c>
      <c r="F31" s="59">
        <f>SUM(F25:F26)</f>
        <v>0</v>
      </c>
      <c r="G31" s="59">
        <f t="shared" ref="G31:H31" si="9">SUM(G25:G26)</f>
        <v>0</v>
      </c>
      <c r="H31" s="59">
        <f t="shared" si="9"/>
        <v>0</v>
      </c>
      <c r="I31" s="83"/>
      <c r="J31" s="84"/>
    </row>
    <row r="32" customHeight="1" spans="1:10">
      <c r="A32" s="53">
        <v>6</v>
      </c>
      <c r="B32" s="54" t="s">
        <v>32</v>
      </c>
      <c r="C32" s="56">
        <v>0</v>
      </c>
      <c r="D32" s="66"/>
      <c r="E32" s="56">
        <f>C32*D32</f>
        <v>0</v>
      </c>
      <c r="F32" s="56">
        <v>0</v>
      </c>
      <c r="G32" s="56">
        <v>0</v>
      </c>
      <c r="H32" s="56">
        <f>F32+G32</f>
        <v>0</v>
      </c>
      <c r="I32" s="80"/>
      <c r="J32" s="81" t="s">
        <v>33</v>
      </c>
    </row>
    <row r="33" customHeight="1" spans="1:10">
      <c r="A33" s="53"/>
      <c r="B33" s="54"/>
      <c r="C33" s="56"/>
      <c r="D33" s="66"/>
      <c r="E33" s="56"/>
      <c r="F33" s="56">
        <v>0</v>
      </c>
      <c r="G33" s="56">
        <v>0</v>
      </c>
      <c r="H33" s="56">
        <f>F33+G33</f>
        <v>0</v>
      </c>
      <c r="I33" s="80"/>
      <c r="J33" s="86"/>
    </row>
    <row r="34" customHeight="1" spans="1:10">
      <c r="A34" s="53"/>
      <c r="B34" s="54"/>
      <c r="C34" s="56"/>
      <c r="D34" s="66"/>
      <c r="E34" s="56"/>
      <c r="F34" s="56">
        <v>0</v>
      </c>
      <c r="G34" s="56">
        <v>0</v>
      </c>
      <c r="H34" s="56">
        <f>F34+G34</f>
        <v>0</v>
      </c>
      <c r="I34" s="80"/>
      <c r="J34" s="86"/>
    </row>
    <row r="35" customHeight="1" spans="1:10">
      <c r="A35" s="53"/>
      <c r="B35" s="54"/>
      <c r="C35" s="56"/>
      <c r="D35" s="66"/>
      <c r="E35" s="56"/>
      <c r="F35" s="56">
        <v>0</v>
      </c>
      <c r="G35" s="56">
        <v>0</v>
      </c>
      <c r="H35" s="56">
        <f>F35+G35</f>
        <v>0</v>
      </c>
      <c r="I35" s="80"/>
      <c r="J35" s="86"/>
    </row>
    <row r="36" s="42" customFormat="1" customHeight="1" spans="1:10">
      <c r="A36" s="57"/>
      <c r="B36" s="58" t="s">
        <v>34</v>
      </c>
      <c r="C36" s="59">
        <f>SUM(C32)</f>
        <v>0</v>
      </c>
      <c r="D36" s="59">
        <f t="shared" ref="D36:H36" si="10">SUM(D32)</f>
        <v>0</v>
      </c>
      <c r="E36" s="59">
        <f t="shared" si="10"/>
        <v>0</v>
      </c>
      <c r="F36" s="59">
        <f t="shared" si="10"/>
        <v>0</v>
      </c>
      <c r="G36" s="59">
        <f t="shared" si="10"/>
        <v>0</v>
      </c>
      <c r="H36" s="59">
        <f t="shared" si="10"/>
        <v>0</v>
      </c>
      <c r="I36" s="83"/>
      <c r="J36" s="87"/>
    </row>
    <row r="37" customHeight="1" spans="1:10">
      <c r="A37" s="53">
        <v>7</v>
      </c>
      <c r="B37" s="54" t="s">
        <v>35</v>
      </c>
      <c r="C37" s="56">
        <v>0</v>
      </c>
      <c r="D37" s="66"/>
      <c r="E37" s="56">
        <f>C37*D37</f>
        <v>0</v>
      </c>
      <c r="F37" s="56">
        <v>0</v>
      </c>
      <c r="G37" s="56">
        <v>0</v>
      </c>
      <c r="H37" s="56">
        <f>F37+G37</f>
        <v>0</v>
      </c>
      <c r="I37" s="80"/>
      <c r="J37" s="90"/>
    </row>
    <row r="38" customHeight="1" spans="1:10">
      <c r="A38" s="53"/>
      <c r="B38" s="54"/>
      <c r="C38" s="56"/>
      <c r="D38" s="66"/>
      <c r="E38" s="56"/>
      <c r="F38" s="56">
        <v>0</v>
      </c>
      <c r="G38" s="56">
        <v>0</v>
      </c>
      <c r="H38" s="56">
        <f>F38+G38</f>
        <v>0</v>
      </c>
      <c r="I38" s="80"/>
      <c r="J38" s="91"/>
    </row>
    <row r="39" customHeight="1" spans="1:10">
      <c r="A39" s="53"/>
      <c r="B39" s="54"/>
      <c r="C39" s="56"/>
      <c r="D39" s="66"/>
      <c r="E39" s="56"/>
      <c r="F39" s="56">
        <v>0</v>
      </c>
      <c r="G39" s="56">
        <v>0</v>
      </c>
      <c r="H39" s="56">
        <f>F39+G39</f>
        <v>0</v>
      </c>
      <c r="I39" s="80"/>
      <c r="J39" s="91"/>
    </row>
    <row r="40" customHeight="1" spans="1:10">
      <c r="A40" s="53"/>
      <c r="B40" s="54"/>
      <c r="C40" s="56"/>
      <c r="D40" s="66"/>
      <c r="E40" s="56"/>
      <c r="F40" s="56">
        <v>0</v>
      </c>
      <c r="G40" s="56">
        <v>0</v>
      </c>
      <c r="H40" s="56">
        <f>F40+G40</f>
        <v>0</v>
      </c>
      <c r="I40" s="80"/>
      <c r="J40" s="91"/>
    </row>
    <row r="41" s="42" customFormat="1" customHeight="1" spans="1:10">
      <c r="A41" s="57"/>
      <c r="B41" s="58" t="s">
        <v>36</v>
      </c>
      <c r="C41" s="59">
        <f>SUM(C37)</f>
        <v>0</v>
      </c>
      <c r="D41" s="59">
        <f t="shared" ref="D41:H41" si="11">SUM(D37)</f>
        <v>0</v>
      </c>
      <c r="E41" s="59">
        <f t="shared" si="11"/>
        <v>0</v>
      </c>
      <c r="F41" s="59">
        <f t="shared" si="11"/>
        <v>0</v>
      </c>
      <c r="G41" s="59">
        <f t="shared" si="11"/>
        <v>0</v>
      </c>
      <c r="H41" s="59">
        <f t="shared" si="11"/>
        <v>0</v>
      </c>
      <c r="I41" s="83"/>
      <c r="J41" s="92"/>
    </row>
    <row r="42" customHeight="1" spans="1:10">
      <c r="A42" s="53">
        <v>8</v>
      </c>
      <c r="B42" s="54" t="s">
        <v>37</v>
      </c>
      <c r="C42" s="56">
        <v>0</v>
      </c>
      <c r="D42" s="66"/>
      <c r="E42" s="56">
        <f>C42*D42</f>
        <v>0</v>
      </c>
      <c r="F42" s="56">
        <v>0</v>
      </c>
      <c r="G42" s="56">
        <v>0</v>
      </c>
      <c r="H42" s="56">
        <f>F42+G42</f>
        <v>0</v>
      </c>
      <c r="I42" s="80"/>
      <c r="J42" s="85" t="s">
        <v>38</v>
      </c>
    </row>
    <row r="43" customHeight="1" spans="1:10">
      <c r="A43" s="53"/>
      <c r="B43" s="54"/>
      <c r="C43" s="56"/>
      <c r="D43" s="66"/>
      <c r="E43" s="56"/>
      <c r="F43" s="56">
        <v>0</v>
      </c>
      <c r="G43" s="56">
        <v>0</v>
      </c>
      <c r="H43" s="56">
        <f>F43+G43</f>
        <v>0</v>
      </c>
      <c r="I43" s="80"/>
      <c r="J43" s="86"/>
    </row>
    <row r="44" s="42" customFormat="1" customHeight="1" spans="1:10">
      <c r="A44" s="57"/>
      <c r="B44" s="58" t="s">
        <v>39</v>
      </c>
      <c r="C44" s="59">
        <f>SUM(C42)</f>
        <v>0</v>
      </c>
      <c r="D44" s="59">
        <f t="shared" ref="D44:H44" si="12">SUM(D42)</f>
        <v>0</v>
      </c>
      <c r="E44" s="59">
        <f t="shared" si="12"/>
        <v>0</v>
      </c>
      <c r="F44" s="59">
        <f t="shared" si="12"/>
        <v>0</v>
      </c>
      <c r="G44" s="59">
        <f t="shared" si="12"/>
        <v>0</v>
      </c>
      <c r="H44" s="59">
        <f t="shared" si="12"/>
        <v>0</v>
      </c>
      <c r="I44" s="83"/>
      <c r="J44" s="87"/>
    </row>
    <row r="45" customHeight="1" spans="1:10">
      <c r="A45" s="53">
        <v>9</v>
      </c>
      <c r="B45" s="54" t="s">
        <v>40</v>
      </c>
      <c r="C45" s="56">
        <v>0</v>
      </c>
      <c r="D45" s="66"/>
      <c r="E45" s="56">
        <f>C45*D45</f>
        <v>0</v>
      </c>
      <c r="F45" s="56">
        <v>0</v>
      </c>
      <c r="G45" s="56">
        <v>0</v>
      </c>
      <c r="H45" s="56">
        <f>F45+G45</f>
        <v>0</v>
      </c>
      <c r="I45" s="80"/>
      <c r="J45" s="81" t="s">
        <v>41</v>
      </c>
    </row>
    <row r="46" customHeight="1" spans="1:10">
      <c r="A46" s="53"/>
      <c r="B46" s="54"/>
      <c r="C46" s="56"/>
      <c r="D46" s="66"/>
      <c r="E46" s="56"/>
      <c r="F46" s="56">
        <v>0</v>
      </c>
      <c r="G46" s="56">
        <v>0</v>
      </c>
      <c r="H46" s="56">
        <f>F46+G46</f>
        <v>0</v>
      </c>
      <c r="I46" s="80"/>
      <c r="J46" s="82"/>
    </row>
    <row r="47" customHeight="1" spans="1:10">
      <c r="A47" s="53"/>
      <c r="B47" s="54"/>
      <c r="C47" s="56"/>
      <c r="D47" s="66"/>
      <c r="E47" s="56"/>
      <c r="F47" s="56">
        <v>0</v>
      </c>
      <c r="G47" s="56">
        <v>0</v>
      </c>
      <c r="H47" s="56">
        <f>F47+G47</f>
        <v>0</v>
      </c>
      <c r="I47" s="80"/>
      <c r="J47" s="82"/>
    </row>
    <row r="48" s="42" customFormat="1" customHeight="1" spans="1:10">
      <c r="A48" s="57"/>
      <c r="B48" s="58" t="s">
        <v>42</v>
      </c>
      <c r="C48" s="59">
        <f>SUM(C45)</f>
        <v>0</v>
      </c>
      <c r="D48" s="59">
        <f t="shared" ref="D48:H48" si="13">SUM(D45)</f>
        <v>0</v>
      </c>
      <c r="E48" s="59">
        <f t="shared" si="13"/>
        <v>0</v>
      </c>
      <c r="F48" s="59">
        <f t="shared" si="13"/>
        <v>0</v>
      </c>
      <c r="G48" s="59">
        <f t="shared" si="13"/>
        <v>0</v>
      </c>
      <c r="H48" s="59">
        <f t="shared" si="13"/>
        <v>0</v>
      </c>
      <c r="I48" s="83"/>
      <c r="J48" s="84"/>
    </row>
    <row r="49" customHeight="1" spans="1:10">
      <c r="A49" s="60">
        <v>10</v>
      </c>
      <c r="B49" s="60" t="s">
        <v>43</v>
      </c>
      <c r="C49" s="56">
        <v>0</v>
      </c>
      <c r="D49" s="56">
        <v>0</v>
      </c>
      <c r="E49" s="56">
        <f t="shared" ref="E49:E55" si="14">C49+D49</f>
        <v>0</v>
      </c>
      <c r="F49" s="56">
        <v>0</v>
      </c>
      <c r="G49" s="56">
        <v>0</v>
      </c>
      <c r="H49" s="56">
        <f>F49+G49</f>
        <v>0</v>
      </c>
      <c r="I49" s="80"/>
      <c r="J49" s="90"/>
    </row>
    <row r="50" customHeight="1" spans="1:10">
      <c r="A50" s="69"/>
      <c r="B50" s="69"/>
      <c r="C50" s="56">
        <v>0</v>
      </c>
      <c r="D50" s="56">
        <v>0</v>
      </c>
      <c r="E50" s="56">
        <f t="shared" si="14"/>
        <v>0</v>
      </c>
      <c r="F50" s="56">
        <v>0</v>
      </c>
      <c r="G50" s="56">
        <v>0</v>
      </c>
      <c r="H50" s="56">
        <f t="shared" ref="H50:H55" si="15">F50+G50</f>
        <v>0</v>
      </c>
      <c r="I50" s="80"/>
      <c r="J50" s="91"/>
    </row>
    <row r="51" customHeight="1" spans="1:10">
      <c r="A51" s="69"/>
      <c r="B51" s="69"/>
      <c r="C51" s="56">
        <v>0</v>
      </c>
      <c r="D51" s="56">
        <v>0</v>
      </c>
      <c r="E51" s="56">
        <f t="shared" si="14"/>
        <v>0</v>
      </c>
      <c r="F51" s="56">
        <v>0</v>
      </c>
      <c r="G51" s="56">
        <v>0</v>
      </c>
      <c r="H51" s="56">
        <f t="shared" si="15"/>
        <v>0</v>
      </c>
      <c r="I51" s="80"/>
      <c r="J51" s="91"/>
    </row>
    <row r="52" customHeight="1" spans="1:10">
      <c r="A52" s="69"/>
      <c r="B52" s="69"/>
      <c r="C52" s="56">
        <v>0</v>
      </c>
      <c r="D52" s="56">
        <v>0</v>
      </c>
      <c r="E52" s="56">
        <f t="shared" si="14"/>
        <v>0</v>
      </c>
      <c r="F52" s="56">
        <v>0</v>
      </c>
      <c r="G52" s="56">
        <v>0</v>
      </c>
      <c r="H52" s="56">
        <f t="shared" si="15"/>
        <v>0</v>
      </c>
      <c r="I52" s="80"/>
      <c r="J52" s="91"/>
    </row>
    <row r="53" customHeight="1" spans="1:10">
      <c r="A53" s="69"/>
      <c r="B53" s="69"/>
      <c r="C53" s="56">
        <v>0</v>
      </c>
      <c r="D53" s="56">
        <v>0</v>
      </c>
      <c r="E53" s="56">
        <f t="shared" si="14"/>
        <v>0</v>
      </c>
      <c r="F53" s="56">
        <v>0</v>
      </c>
      <c r="G53" s="56">
        <v>0</v>
      </c>
      <c r="H53" s="56">
        <f t="shared" si="15"/>
        <v>0</v>
      </c>
      <c r="I53" s="80"/>
      <c r="J53" s="91"/>
    </row>
    <row r="54" customHeight="1" spans="1:10">
      <c r="A54" s="69"/>
      <c r="B54" s="69"/>
      <c r="C54" s="56">
        <v>0</v>
      </c>
      <c r="D54" s="56">
        <v>0</v>
      </c>
      <c r="E54" s="56">
        <f t="shared" si="14"/>
        <v>0</v>
      </c>
      <c r="F54" s="56">
        <v>0</v>
      </c>
      <c r="G54" s="56">
        <v>0</v>
      </c>
      <c r="H54" s="56">
        <f t="shared" si="15"/>
        <v>0</v>
      </c>
      <c r="I54" s="80"/>
      <c r="J54" s="91"/>
    </row>
    <row r="55" customHeight="1" spans="1:10">
      <c r="A55" s="63"/>
      <c r="B55" s="63"/>
      <c r="C55" s="56">
        <v>0</v>
      </c>
      <c r="D55" s="56">
        <v>0</v>
      </c>
      <c r="E55" s="56">
        <f t="shared" si="14"/>
        <v>0</v>
      </c>
      <c r="F55" s="56">
        <v>0</v>
      </c>
      <c r="G55" s="56">
        <v>0</v>
      </c>
      <c r="H55" s="56">
        <f t="shared" si="15"/>
        <v>0</v>
      </c>
      <c r="I55" s="80"/>
      <c r="J55" s="91"/>
    </row>
    <row r="56" s="42" customFormat="1" customHeight="1" spans="1:10">
      <c r="A56" s="57"/>
      <c r="B56" s="58" t="s">
        <v>44</v>
      </c>
      <c r="C56" s="59">
        <f>SUM(C49)</f>
        <v>0</v>
      </c>
      <c r="D56" s="59">
        <f t="shared" ref="D56:H56" si="16">SUM(D49)</f>
        <v>0</v>
      </c>
      <c r="E56" s="59">
        <f t="shared" si="16"/>
        <v>0</v>
      </c>
      <c r="F56" s="59">
        <f t="shared" si="16"/>
        <v>0</v>
      </c>
      <c r="G56" s="59">
        <f t="shared" si="16"/>
        <v>0</v>
      </c>
      <c r="H56" s="59">
        <f t="shared" si="16"/>
        <v>0</v>
      </c>
      <c r="I56" s="83"/>
      <c r="J56" s="92"/>
    </row>
    <row r="57" customHeight="1" spans="1:10">
      <c r="A57" s="57"/>
      <c r="B57" s="58" t="s">
        <v>45</v>
      </c>
      <c r="C57" s="59">
        <f>SUM(C56,C48,C44,C41,C36,C31,C24,C21,C16,C13)</f>
        <v>53000</v>
      </c>
      <c r="D57" s="59">
        <f t="shared" ref="D57:H57" si="17">SUM(D56,D48,D44,D41,D36,D31,D24,D21,D16,D13)</f>
        <v>2</v>
      </c>
      <c r="E57" s="59">
        <f t="shared" si="17"/>
        <v>62000</v>
      </c>
      <c r="F57" s="59">
        <f t="shared" si="17"/>
        <v>0</v>
      </c>
      <c r="G57" s="59">
        <f t="shared" si="17"/>
        <v>0</v>
      </c>
      <c r="H57" s="59">
        <f t="shared" si="17"/>
        <v>0</v>
      </c>
      <c r="I57" s="83"/>
      <c r="J57" s="93"/>
    </row>
    <row r="61" customHeight="1" spans="1:9">
      <c r="A61" s="71" t="s">
        <v>46</v>
      </c>
      <c r="B61" s="72"/>
      <c r="C61" s="73" t="s">
        <v>47</v>
      </c>
      <c r="D61" s="73"/>
      <c r="E61" s="73" t="s">
        <v>48</v>
      </c>
      <c r="F61" s="73"/>
      <c r="G61" s="73" t="s">
        <v>49</v>
      </c>
      <c r="H61" s="73"/>
      <c r="I61" s="94" t="s">
        <v>50</v>
      </c>
    </row>
    <row r="62" customHeight="1" spans="1:9">
      <c r="A62" s="74">
        <f>E57</f>
        <v>62000</v>
      </c>
      <c r="B62" s="75"/>
      <c r="C62" s="75">
        <f>H57</f>
        <v>0</v>
      </c>
      <c r="D62" s="75"/>
      <c r="E62" s="75">
        <f>F57</f>
        <v>0</v>
      </c>
      <c r="F62" s="75"/>
      <c r="G62" s="75">
        <f>G57</f>
        <v>0</v>
      </c>
      <c r="H62" s="75"/>
      <c r="I62" s="95">
        <f>A62-C62</f>
        <v>62000</v>
      </c>
    </row>
    <row r="64" customHeight="1" spans="1:7">
      <c r="A64" s="45" t="s">
        <v>51</v>
      </c>
      <c r="B64" s="76"/>
      <c r="C64" s="77" t="s">
        <v>52</v>
      </c>
      <c r="D64" s="76"/>
      <c r="E64" s="78" t="s">
        <v>53</v>
      </c>
      <c r="F64" s="76"/>
      <c r="G64" s="78" t="s">
        <v>54</v>
      </c>
    </row>
    <row r="65" customHeight="1" spans="1:7">
      <c r="A65" s="45"/>
      <c r="B65" s="76"/>
      <c r="C65" s="77"/>
      <c r="D65" s="76"/>
      <c r="E65" s="78"/>
      <c r="F65" s="76"/>
      <c r="G65" s="78"/>
    </row>
  </sheetData>
  <mergeCells count="71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30"/>
    <mergeCell ref="A32:A35"/>
    <mergeCell ref="A37:A40"/>
    <mergeCell ref="A42:A43"/>
    <mergeCell ref="A45:A47"/>
    <mergeCell ref="A49:A55"/>
    <mergeCell ref="A64:A65"/>
    <mergeCell ref="B6:B7"/>
    <mergeCell ref="B8:B12"/>
    <mergeCell ref="B14:B15"/>
    <mergeCell ref="B17:B20"/>
    <mergeCell ref="B22:B23"/>
    <mergeCell ref="B25:B30"/>
    <mergeCell ref="B32:B35"/>
    <mergeCell ref="B37:B40"/>
    <mergeCell ref="B42:B43"/>
    <mergeCell ref="B45:B47"/>
    <mergeCell ref="B49:B55"/>
    <mergeCell ref="C8:C12"/>
    <mergeCell ref="C14:C15"/>
    <mergeCell ref="C17:C20"/>
    <mergeCell ref="C32:C35"/>
    <mergeCell ref="C37:C40"/>
    <mergeCell ref="C42:C43"/>
    <mergeCell ref="C45:C47"/>
    <mergeCell ref="C64:C65"/>
    <mergeCell ref="D8:D12"/>
    <mergeCell ref="D14:D15"/>
    <mergeCell ref="D17:D20"/>
    <mergeCell ref="D32:D35"/>
    <mergeCell ref="D37:D40"/>
    <mergeCell ref="D42:D43"/>
    <mergeCell ref="D45:D47"/>
    <mergeCell ref="E8:E12"/>
    <mergeCell ref="E14:E15"/>
    <mergeCell ref="E17:E20"/>
    <mergeCell ref="E32:E35"/>
    <mergeCell ref="E37:E40"/>
    <mergeCell ref="E42:E43"/>
    <mergeCell ref="E45:E47"/>
    <mergeCell ref="E64:E65"/>
    <mergeCell ref="G64:G65"/>
    <mergeCell ref="J4:J5"/>
    <mergeCell ref="J6:J7"/>
    <mergeCell ref="J8:J13"/>
    <mergeCell ref="J14:J16"/>
    <mergeCell ref="J17:J21"/>
    <mergeCell ref="J22:J24"/>
    <mergeCell ref="J25:J31"/>
    <mergeCell ref="J32:J36"/>
    <mergeCell ref="J37:J41"/>
    <mergeCell ref="J42:J44"/>
    <mergeCell ref="J45:J48"/>
    <mergeCell ref="J49:J56"/>
    <mergeCell ref="G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A27" sqref="$A27:$XFD2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55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56</v>
      </c>
      <c r="E8" s="8"/>
      <c r="F8" s="9"/>
      <c r="G8" s="9"/>
      <c r="H8" s="8" t="s">
        <v>57</v>
      </c>
      <c r="I8" s="7"/>
      <c r="J8" s="9"/>
      <c r="K8" s="30"/>
    </row>
    <row r="9" ht="18.75" customHeight="1" spans="2:11">
      <c r="B9" s="6"/>
      <c r="C9" s="7"/>
      <c r="D9" s="8" t="s">
        <v>58</v>
      </c>
      <c r="E9" s="8"/>
      <c r="F9" s="9"/>
      <c r="G9" s="9"/>
      <c r="H9" s="8" t="s">
        <v>59</v>
      </c>
      <c r="I9" s="7"/>
      <c r="J9" s="9"/>
      <c r="K9" s="30"/>
    </row>
    <row r="10" ht="18.75" customHeight="1" spans="2:11">
      <c r="B10" s="6"/>
      <c r="C10" s="7"/>
      <c r="D10" s="8" t="s">
        <v>60</v>
      </c>
      <c r="E10" s="8"/>
      <c r="F10" s="9"/>
      <c r="G10" s="9"/>
      <c r="H10" s="8" t="s">
        <v>61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62</v>
      </c>
      <c r="E13" s="15" t="s">
        <v>63</v>
      </c>
      <c r="F13" s="16"/>
      <c r="G13" s="17" t="s">
        <v>64</v>
      </c>
      <c r="H13" s="16" t="s">
        <v>65</v>
      </c>
      <c r="I13" s="15" t="s">
        <v>66</v>
      </c>
      <c r="J13" s="16"/>
      <c r="K13" s="17" t="s">
        <v>67</v>
      </c>
    </row>
    <row r="14" ht="18" customHeight="1" spans="2:11">
      <c r="B14" s="18">
        <v>1</v>
      </c>
      <c r="C14" s="19"/>
      <c r="D14" s="20" t="s">
        <v>68</v>
      </c>
      <c r="E14" s="18" t="s">
        <v>69</v>
      </c>
      <c r="F14" s="19"/>
      <c r="G14" s="21">
        <v>0</v>
      </c>
      <c r="H14" s="21"/>
      <c r="I14" s="33"/>
      <c r="J14" s="34"/>
      <c r="K14" s="35" t="s">
        <v>70</v>
      </c>
    </row>
    <row r="15" ht="18" customHeight="1" spans="2:11">
      <c r="B15" s="18">
        <v>2</v>
      </c>
      <c r="C15" s="19"/>
      <c r="D15" s="22"/>
      <c r="E15" s="23" t="s">
        <v>71</v>
      </c>
      <c r="F15" s="23"/>
      <c r="G15" s="21">
        <v>0</v>
      </c>
      <c r="H15" s="21"/>
      <c r="I15" s="33"/>
      <c r="J15" s="34"/>
      <c r="K15" s="35" t="s">
        <v>72</v>
      </c>
    </row>
    <row r="16" ht="18" customHeight="1" spans="2:11">
      <c r="B16" s="18">
        <v>3</v>
      </c>
      <c r="C16" s="19"/>
      <c r="D16" s="22"/>
      <c r="E16" s="18" t="s">
        <v>73</v>
      </c>
      <c r="F16" s="19"/>
      <c r="G16" s="21">
        <v>0</v>
      </c>
      <c r="H16" s="21"/>
      <c r="I16" s="33"/>
      <c r="J16" s="34"/>
      <c r="K16" s="35" t="s">
        <v>70</v>
      </c>
    </row>
    <row r="17" ht="18" customHeight="1" spans="2:11">
      <c r="B17" s="18">
        <v>4</v>
      </c>
      <c r="C17" s="19"/>
      <c r="D17" s="22"/>
      <c r="E17" s="18" t="s">
        <v>74</v>
      </c>
      <c r="F17" s="19"/>
      <c r="G17" s="21">
        <v>0</v>
      </c>
      <c r="H17" s="21"/>
      <c r="I17" s="33"/>
      <c r="J17" s="34"/>
      <c r="K17" s="35" t="s">
        <v>75</v>
      </c>
    </row>
    <row r="18" ht="18" customHeight="1" spans="2:11">
      <c r="B18" s="18">
        <v>5</v>
      </c>
      <c r="C18" s="19"/>
      <c r="D18" s="24"/>
      <c r="E18" s="18" t="s">
        <v>76</v>
      </c>
      <c r="F18" s="19"/>
      <c r="G18" s="21">
        <v>0</v>
      </c>
      <c r="H18" s="21"/>
      <c r="I18" s="33"/>
      <c r="J18" s="34"/>
      <c r="K18" s="36" t="s">
        <v>77</v>
      </c>
    </row>
    <row r="19" ht="18" customHeight="1" spans="2:11">
      <c r="B19" s="18">
        <v>6</v>
      </c>
      <c r="C19" s="19"/>
      <c r="D19" s="20" t="s">
        <v>43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45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65</v>
      </c>
      <c r="C24" s="17"/>
      <c r="D24" s="17"/>
      <c r="E24" s="17"/>
      <c r="F24" s="17"/>
      <c r="G24" s="17" t="s">
        <v>78</v>
      </c>
      <c r="H24" s="17"/>
      <c r="I24" s="17"/>
      <c r="J24" s="17"/>
      <c r="K24" s="17" t="s">
        <v>79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80</v>
      </c>
      <c r="C27" s="12"/>
      <c r="D27" s="12"/>
      <c r="E27" s="12"/>
      <c r="F27" s="12" t="s">
        <v>52</v>
      </c>
      <c r="G27" s="12" t="s">
        <v>81</v>
      </c>
      <c r="H27" s="12"/>
      <c r="I27" s="12"/>
      <c r="J27" s="12" t="s">
        <v>54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acer</cp:lastModifiedBy>
  <dcterms:created xsi:type="dcterms:W3CDTF">2014-04-15T08:52:00Z</dcterms:created>
  <cp:lastPrinted>2017-02-07T06:08:00Z</cp:lastPrinted>
  <dcterms:modified xsi:type="dcterms:W3CDTF">2017-10-23T03:39:58Z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