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5600" windowHeight="14220"/>
  </bookViews>
  <sheets>
    <sheet name="Quotation" sheetId="1" r:id="rId1"/>
  </sheets>
  <definedNames>
    <definedName name="_xlnm.Print_Area" localSheetId="0">Quotation!$B$2:$O$79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2" i="1" l="1"/>
  <c r="N47" i="1"/>
  <c r="N46" i="1"/>
  <c r="N45" i="1"/>
  <c r="N48" i="1"/>
  <c r="N53" i="1"/>
  <c r="N50" i="1"/>
  <c r="N54" i="1"/>
  <c r="C78" i="1"/>
  <c r="N49" i="1"/>
</calcChain>
</file>

<file path=xl/sharedStrings.xml><?xml version="1.0" encoding="utf-8"?>
<sst xmlns="http://schemas.openxmlformats.org/spreadsheetml/2006/main" count="98" uniqueCount="93">
  <si>
    <r>
      <t xml:space="preserve">Projects-General Information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</si>
  <si>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t xml:space="preserve">Customer Name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</si>
  <si>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Date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</si>
  <si>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Project Title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</si>
  <si>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PO Number
</t>
    </r>
    <r>
      <rPr>
        <b/>
        <sz val="11"/>
        <rFont val="Adobe 黑体 Std R"/>
        <family val="2"/>
        <charset val="134"/>
      </rPr>
      <t>项目订单号</t>
    </r>
    <phoneticPr fontId="3" type="noConversion"/>
  </si>
  <si>
    <r>
      <t xml:space="preserve">Contact Person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</si>
  <si>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Contact Person On Site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</si>
  <si>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SUPPLIER DETAILS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</si>
  <si>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Vendor Name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</si>
  <si>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Vendor Address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</si>
  <si>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Contact Name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</si>
  <si>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Phone Number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</si>
  <si>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Executive Staff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</si>
  <si>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Invoice Information </t>
    </r>
    <r>
      <rPr>
        <sz val="12"/>
        <color indexed="9"/>
        <rFont val="Adobe 黑体 Std R"/>
        <family val="2"/>
        <charset val="134"/>
      </rPr>
      <t>发票信息</t>
    </r>
    <phoneticPr fontId="3" type="noConversion"/>
  </si>
  <si>
    <r>
      <t xml:space="preserve">Type Of Invoice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</si>
  <si>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Invoice Details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</si>
  <si>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ORDER DETAILS </t>
    </r>
    <r>
      <rPr>
        <b/>
        <sz val="12"/>
        <color indexed="9"/>
        <rFont val="Adobe 黑体 Std R"/>
        <family val="2"/>
        <charset val="134"/>
      </rPr>
      <t>订单明细</t>
    </r>
    <phoneticPr fontId="3" type="noConversion"/>
  </si>
  <si>
    <r>
      <t xml:space="preserve">Currency
</t>
    </r>
    <r>
      <rPr>
        <b/>
        <sz val="10"/>
        <rFont val="Adobe 黑体 Std R"/>
        <family val="2"/>
        <charset val="134"/>
      </rPr>
      <t>币种</t>
    </r>
    <phoneticPr fontId="3" type="noConversion"/>
  </si>
  <si>
    <r>
      <t xml:space="preserve">Quantity
</t>
    </r>
    <r>
      <rPr>
        <b/>
        <sz val="10"/>
        <rFont val="Adobe 黑体 Std R"/>
        <family val="2"/>
        <charset val="134"/>
      </rPr>
      <t>数量</t>
    </r>
    <phoneticPr fontId="3" type="noConversion"/>
  </si>
  <si>
    <t>CNY</t>
    <phoneticPr fontId="3" type="noConversion"/>
  </si>
  <si>
    <r>
      <t xml:space="preserve">Payment Terms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</si>
  <si>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t xml:space="preserve">Vendor: </t>
  </si>
  <si>
    <t xml:space="preserve">Ukonphoto  </t>
  </si>
  <si>
    <r>
      <t xml:space="preserve"> Invoice to be Sent to
 </t>
    </r>
    <r>
      <rPr>
        <b/>
        <sz val="11"/>
        <rFont val="Adobe 黑体 Std R"/>
        <family val="2"/>
        <charset val="134"/>
      </rPr>
      <t>发票邮寄到</t>
    </r>
    <phoneticPr fontId="3" type="noConversion"/>
  </si>
  <si>
    <t>如果接受本报价单，请务必在收到本订单后24小时内签字（盖章）。否则，本报价单失效。</t>
    <phoneticPr fontId="3" type="noConversion"/>
  </si>
  <si>
    <r>
      <t xml:space="preserve">Request Notes </t>
    </r>
    <r>
      <rPr>
        <b/>
        <sz val="11"/>
        <rFont val="Adobe 黑体 Std R"/>
        <family val="2"/>
        <charset val="134"/>
      </rPr>
      <t>备注</t>
    </r>
    <phoneticPr fontId="3" type="noConversion"/>
  </si>
  <si>
    <t>Please acknowledge acceptance of Quotation by signing (chopping) within 24 hours upon receipt hereof. Otherwise, this Quotation will be invalid.</t>
    <phoneticPr fontId="3" type="noConversion"/>
  </si>
  <si>
    <t>签名并确认：</t>
    <phoneticPr fontId="3" type="noConversion"/>
  </si>
  <si>
    <t>Signed and Accepted by</t>
    <phoneticPr fontId="3" type="noConversion"/>
  </si>
  <si>
    <t>Signed and Accepted by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</si>
  <si>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</si>
  <si>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</si>
  <si>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Unit
</t>
    </r>
    <r>
      <rPr>
        <b/>
        <sz val="10"/>
        <rFont val="Adobe 黑体 Std R"/>
        <family val="2"/>
        <charset val="134"/>
      </rPr>
      <t>计价单位</t>
    </r>
    <phoneticPr fontId="3" type="noConversion"/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</si>
  <si>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  <phoneticPr fontId="3" type="noConversion"/>
  </si>
  <si>
    <r>
      <t xml:space="preserve">Location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</si>
  <si>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Order Number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</si>
  <si>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  <phoneticPr fontId="3" type="noConversion"/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</si>
  <si>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 Value-added Tax Invoice</t>
    </r>
    <phoneticPr fontId="3" type="noConversion"/>
  </si>
  <si>
    <r>
      <t xml:space="preserve">Unit Net
</t>
    </r>
    <r>
      <rPr>
        <b/>
        <sz val="10"/>
        <rFont val="Adobe 黑体 Std R"/>
        <family val="2"/>
        <charset val="134"/>
      </rPr>
      <t>单价</t>
    </r>
    <phoneticPr fontId="3" type="noConversion"/>
  </si>
  <si>
    <t>CNY</t>
    <phoneticPr fontId="3" type="noConversion"/>
  </si>
  <si>
    <r>
      <t xml:space="preserve">Total net value excl. Tax </t>
    </r>
    <r>
      <rPr>
        <b/>
        <sz val="10"/>
        <rFont val="宋体"/>
        <family val="3"/>
        <charset val="134"/>
      </rPr>
      <t>项目金额（不含税）</t>
    </r>
    <phoneticPr fontId="3" type="noConversion"/>
  </si>
  <si>
    <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  <phoneticPr fontId="3" type="noConversion"/>
  </si>
  <si>
    <r>
      <t xml:space="preserve">Total Gross Value </t>
    </r>
    <r>
      <rPr>
        <b/>
        <sz val="10"/>
        <rFont val="宋体"/>
        <family val="3"/>
        <charset val="134"/>
      </rPr>
      <t>总金额（含税）</t>
    </r>
    <phoneticPr fontId="3" type="noConversion"/>
  </si>
  <si>
    <t xml:space="preserve">         30天网盘下载（免费）</t>
    <phoneticPr fontId="3" type="noConversion"/>
  </si>
  <si>
    <t>交付媒介（可复选）</t>
    <phoneticPr fontId="3" type="noConversion"/>
  </si>
  <si>
    <t>1.  图片基本后期：裁切、调色</t>
    <phoneticPr fontId="3" type="noConversion"/>
  </si>
  <si>
    <t>2.  报价中不含彩排费用，如有彩排，根据地点、时间、工作内容另行收取</t>
    <phoneticPr fontId="3" type="noConversion"/>
  </si>
  <si>
    <t>光盘 / 套</t>
    <phoneticPr fontId="3" type="noConversion"/>
  </si>
  <si>
    <t>16G U盘 / 套</t>
    <phoneticPr fontId="3" type="noConversion"/>
  </si>
  <si>
    <t xml:space="preserve">       1T移动硬盘（600元/块）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</si>
  <si>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</si>
  <si>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r>
      <t xml:space="preserve">No.
</t>
    </r>
    <r>
      <rPr>
        <b/>
        <sz val="10"/>
        <rFont val="宋体"/>
        <family val="3"/>
        <charset val="134"/>
      </rPr>
      <t>编号</t>
    </r>
    <phoneticPr fontId="3" type="noConversion"/>
  </si>
  <si>
    <r>
      <t xml:space="preserve">Items
</t>
    </r>
    <r>
      <rPr>
        <b/>
        <sz val="10"/>
        <rFont val="宋体"/>
        <family val="3"/>
        <charset val="134"/>
      </rPr>
      <t>项目</t>
    </r>
    <phoneticPr fontId="3" type="noConversion"/>
  </si>
  <si>
    <r>
      <t xml:space="preserve">Detail Description 
</t>
    </r>
    <r>
      <rPr>
        <b/>
        <sz val="10"/>
        <rFont val="Adobe 黑体 Std R"/>
        <family val="2"/>
        <charset val="134"/>
      </rPr>
      <t>具体描述</t>
    </r>
    <phoneticPr fontId="3" type="noConversion"/>
  </si>
  <si>
    <t xml:space="preserve">         光盘/带包装（30元/套）</t>
    <phoneticPr fontId="3" type="noConversion"/>
  </si>
  <si>
    <t>3.  未经客户书面许可，客户资料及拍摄照片、视频不得商用</t>
    <phoneticPr fontId="3" type="noConversion"/>
  </si>
  <si>
    <t>Ukonphoto相关条款及条件适用于本报价单，除非另行签订其他正式合约，则该正式合约的条款及条件将适用于并优于本报价单。</t>
    <phoneticPr fontId="3" type="noConversion"/>
  </si>
  <si>
    <t xml:space="preserve">Please refer to Ukonphoto Terms &amp; Conditions which shall apply to this Quotation, unless a separate formal agreement has been entered into between the parties, in which case the terms of the formal agreement shall apply and take precedence over this Quotation. 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</si>
  <si>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                                                                                                 </t>
    </r>
    <r>
      <rPr>
        <sz val="24"/>
        <rFont val="Adobe 黑体 Std R"/>
        <family val="2"/>
        <charset val="134"/>
      </rPr>
      <t>项目报价单</t>
    </r>
    <phoneticPr fontId="3" type="noConversion"/>
  </si>
  <si>
    <t xml:space="preserve">北京宇群建业信息咨询有限公司 / Ukonphoto  </t>
    <phoneticPr fontId="3" type="noConversion"/>
  </si>
  <si>
    <t>北京宇群建业信息咨询有限公司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</si>
  <si>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会议服务费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</si>
  <si>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视频制作费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制作费</t>
    </r>
    <phoneticPr fontId="3" type="noConversion"/>
  </si>
  <si>
    <t>提供发票后2个月内转账付清全款【付款信息】帐户名称：北京宇群建业信息咨询有限公司；开户行：中国工商银行北京香河园支行；帐号：020 0019 1090 6707 1531</t>
    <phoneticPr fontId="3" type="noConversion"/>
  </si>
  <si>
    <t>李月 laura / Email:laura@ukonphoto.com</t>
    <phoneticPr fontId="3" type="noConversion"/>
  </si>
  <si>
    <t>(86 10) 6508 5466 -802/ 139 1131 1662</t>
    <phoneticPr fontId="3" type="noConversion"/>
  </si>
  <si>
    <t>32G U盘/带包装（100元/套）</t>
    <phoneticPr fontId="3" type="noConversion"/>
  </si>
  <si>
    <t xml:space="preserve">       64G U盘/带包装（180元/套）</t>
    <phoneticPr fontId="3" type="noConversion"/>
  </si>
  <si>
    <t>资深摄影师</t>
    <phoneticPr fontId="3" type="noConversion"/>
  </si>
  <si>
    <t xml:space="preserve">邮编：        </t>
    <phoneticPr fontId="3" type="noConversion"/>
  </si>
  <si>
    <t>寄送地址：北京市朝阳区瑞辰国际中心1501室</t>
    <phoneticPr fontId="3" type="noConversion"/>
  </si>
  <si>
    <t>开票抬头：康辉集团北京国际会议展览有限公司</t>
    <phoneticPr fontId="3" type="noConversion"/>
  </si>
  <si>
    <t>康辉集团北京国际会议展览有限公司</t>
    <phoneticPr fontId="3" type="noConversion"/>
  </si>
  <si>
    <t>16G U盘/带包装（80元/套）</t>
    <phoneticPr fontId="3" type="noConversion"/>
  </si>
  <si>
    <t>次</t>
    <phoneticPr fontId="3" type="noConversion"/>
  </si>
  <si>
    <t>资深摄像师</t>
    <phoneticPr fontId="3" type="noConversion"/>
  </si>
  <si>
    <t>后期剪辑</t>
    <phoneticPr fontId="3" type="noConversion"/>
  </si>
  <si>
    <t>条</t>
    <phoneticPr fontId="3" type="noConversion"/>
  </si>
  <si>
    <t>图片直播</t>
    <phoneticPr fontId="3" type="noConversion"/>
  </si>
  <si>
    <t>含传输设备租赁、现场修图师</t>
    <phoneticPr fontId="3" type="noConversion"/>
  </si>
  <si>
    <t>北京市朝阳区甜水园东街2号甜水园商务中心C座206室</t>
    <phoneticPr fontId="3" type="noConversion"/>
  </si>
  <si>
    <t>人/半天（4小时内）</t>
    <phoneticPr fontId="3" type="noConversion"/>
  </si>
  <si>
    <t>机位/半天（4小时内）</t>
    <phoneticPr fontId="3" type="noConversion"/>
  </si>
  <si>
    <t>结束后一周内提交总结视频--时长2-3分钟、片头片尾主题KV、领导title字幕、版权音乐、短视频模版、随后剪辑</t>
    <phoneticPr fontId="3" type="noConversion"/>
  </si>
  <si>
    <t>UK18-BJ-0522001</t>
    <phoneticPr fontId="34" type="noConversion"/>
  </si>
  <si>
    <t>沸点活动拍摄</t>
    <phoneticPr fontId="34" type="noConversion"/>
  </si>
  <si>
    <t>2018年5月22日 13-17眯</t>
    <phoneticPr fontId="34" type="noConversion"/>
  </si>
  <si>
    <t>北京四季酒店</t>
    <phoneticPr fontId="34" type="noConversion"/>
  </si>
  <si>
    <t>杨苗苗 / Tel: 153 1131 3963 / Email: Yangmiaomiao@cct.cn</t>
    <phoneticPr fontId="34" type="noConversion"/>
  </si>
  <si>
    <t>收件人：     杨苗苗</t>
    <phoneticPr fontId="3" type="noConversion"/>
  </si>
  <si>
    <t>联系电话：</t>
    <phoneticPr fontId="3" type="noConversion"/>
  </si>
  <si>
    <t>数码摄影劳务费</t>
    <phoneticPr fontId="3" type="noConversion"/>
  </si>
  <si>
    <t>数码高清劳务费（1固定、1游动）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</si>
</sst>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#,##0.00_ "/>
  </numFmts>
  <fonts count="3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11"/>
      <color indexed="10"/>
      <name val="Arial"/>
      <family val="2"/>
    </font>
    <font>
      <sz val="8"/>
      <name val="Times New Roman"/>
      <family val="1"/>
    </font>
    <font>
      <b/>
      <sz val="11"/>
      <color indexed="10"/>
      <name val="Adobe 黑体 Std R"/>
      <family val="2"/>
      <charset val="134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sz val="24"/>
      <name val="Adobe 黑体 Std R"/>
      <family val="2"/>
      <charset val="134"/>
    </font>
    <font>
      <sz val="9"/>
      <color rgb="FF000000"/>
      <name val="Microsoft YaHei UI"/>
      <family val="1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Adobe 黑体 Std R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70BC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15" fillId="0" borderId="22" xfId="1" applyFont="1" applyBorder="1" applyAlignment="1">
      <alignment horizontal="center" wrapText="1"/>
    </xf>
    <xf numFmtId="0" fontId="17" fillId="0" borderId="22" xfId="1" applyFont="1" applyBorder="1" applyAlignment="1">
      <alignment horizontal="center" wrapText="1"/>
    </xf>
    <xf numFmtId="0" fontId="0" fillId="0" borderId="20" xfId="0" applyBorder="1" applyAlignment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11" fillId="0" borderId="1" xfId="0" applyFont="1" applyBorder="1" applyAlignment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20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22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6" xfId="0" applyBorder="1" applyAlignment="1"/>
    <xf numFmtId="0" fontId="0" fillId="0" borderId="47" xfId="0" applyBorder="1" applyAlignment="1"/>
    <xf numFmtId="0" fontId="1" fillId="3" borderId="22" xfId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center" vertical="center"/>
    </xf>
    <xf numFmtId="0" fontId="24" fillId="3" borderId="22" xfId="1" applyFont="1" applyFill="1" applyBorder="1" applyAlignment="1">
      <alignment horizontal="center" vertical="center"/>
    </xf>
    <xf numFmtId="0" fontId="25" fillId="3" borderId="22" xfId="1" applyFont="1" applyFill="1" applyBorder="1" applyAlignment="1">
      <alignment horizontal="center" vertical="center"/>
    </xf>
    <xf numFmtId="4" fontId="1" fillId="3" borderId="22" xfId="1" applyNumberFormat="1" applyFont="1" applyFill="1" applyBorder="1" applyAlignment="1">
      <alignment horizontal="center" vertical="center"/>
    </xf>
    <xf numFmtId="3" fontId="23" fillId="3" borderId="31" xfId="0" applyNumberFormat="1" applyFont="1" applyFill="1" applyBorder="1" applyAlignment="1">
      <alignment vertical="center"/>
    </xf>
    <xf numFmtId="3" fontId="23" fillId="3" borderId="32" xfId="0" applyNumberFormat="1" applyFont="1" applyFill="1" applyBorder="1" applyAlignment="1">
      <alignment vertical="center"/>
    </xf>
    <xf numFmtId="3" fontId="23" fillId="3" borderId="33" xfId="0" applyNumberFormat="1" applyFont="1" applyFill="1" applyBorder="1" applyAlignment="1">
      <alignment vertical="center"/>
    </xf>
    <xf numFmtId="3" fontId="23" fillId="3" borderId="38" xfId="0" applyNumberFormat="1" applyFont="1" applyFill="1" applyBorder="1" applyAlignment="1">
      <alignment vertical="center"/>
    </xf>
    <xf numFmtId="3" fontId="23" fillId="3" borderId="39" xfId="0" applyNumberFormat="1" applyFont="1" applyFill="1" applyBorder="1" applyAlignment="1">
      <alignment vertical="center"/>
    </xf>
    <xf numFmtId="3" fontId="23" fillId="3" borderId="40" xfId="0" applyNumberFormat="1" applyFont="1" applyFill="1" applyBorder="1" applyAlignment="1">
      <alignment vertical="center"/>
    </xf>
    <xf numFmtId="3" fontId="23" fillId="3" borderId="28" xfId="0" applyNumberFormat="1" applyFont="1" applyFill="1" applyBorder="1" applyAlignment="1">
      <alignment vertical="center"/>
    </xf>
    <xf numFmtId="39" fontId="6" fillId="3" borderId="22" xfId="1" applyNumberFormat="1" applyFont="1" applyFill="1" applyBorder="1" applyAlignment="1">
      <alignment vertical="center"/>
    </xf>
    <xf numFmtId="0" fontId="6" fillId="0" borderId="1" xfId="1" applyFont="1" applyBorder="1" applyAlignment="1"/>
    <xf numFmtId="0" fontId="1" fillId="3" borderId="51" xfId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left" vertical="center"/>
    </xf>
    <xf numFmtId="3" fontId="23" fillId="3" borderId="29" xfId="0" applyNumberFormat="1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left" vertical="center"/>
    </xf>
    <xf numFmtId="177" fontId="6" fillId="3" borderId="22" xfId="1" applyNumberFormat="1" applyFont="1" applyFill="1" applyBorder="1" applyAlignment="1">
      <alignment vertical="center"/>
    </xf>
    <xf numFmtId="3" fontId="23" fillId="3" borderId="28" xfId="0" applyNumberFormat="1" applyFont="1" applyFill="1" applyBorder="1" applyAlignment="1">
      <alignment horizontal="left" vertical="center"/>
    </xf>
    <xf numFmtId="3" fontId="23" fillId="3" borderId="29" xfId="0" applyNumberFormat="1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left" vertical="center"/>
    </xf>
    <xf numFmtId="0" fontId="1" fillId="3" borderId="5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8" fillId="0" borderId="28" xfId="1" applyFont="1" applyFill="1" applyBorder="1" applyAlignment="1">
      <alignment vertical="center"/>
    </xf>
    <xf numFmtId="0" fontId="8" fillId="0" borderId="29" xfId="1" applyFont="1" applyFill="1" applyBorder="1" applyAlignment="1">
      <alignment vertical="center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49" fontId="8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left" vertic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176" fontId="15" fillId="0" borderId="28" xfId="1" applyNumberFormat="1" applyFont="1" applyBorder="1" applyAlignment="1">
      <alignment horizontal="center" vertical="center"/>
    </xf>
    <xf numFmtId="176" fontId="15" fillId="0" borderId="29" xfId="1" applyNumberFormat="1" applyFont="1" applyBorder="1" applyAlignment="1">
      <alignment horizontal="center" vertical="center"/>
    </xf>
    <xf numFmtId="176" fontId="15" fillId="0" borderId="30" xfId="1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3" fontId="23" fillId="3" borderId="28" xfId="0" applyNumberFormat="1" applyFont="1" applyFill="1" applyBorder="1" applyAlignment="1">
      <alignment horizontal="left" vertical="center"/>
    </xf>
    <xf numFmtId="3" fontId="23" fillId="3" borderId="29" xfId="0" applyNumberFormat="1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left" vertical="center"/>
    </xf>
    <xf numFmtId="176" fontId="15" fillId="3" borderId="28" xfId="1" applyNumberFormat="1" applyFont="1" applyFill="1" applyBorder="1" applyAlignment="1">
      <alignment horizontal="center" vertical="center"/>
    </xf>
    <xf numFmtId="176" fontId="15" fillId="3" borderId="29" xfId="1" applyNumberFormat="1" applyFont="1" applyFill="1" applyBorder="1" applyAlignment="1">
      <alignment horizontal="center" vertical="center"/>
    </xf>
    <xf numFmtId="176" fontId="15" fillId="3" borderId="30" xfId="1" applyNumberFormat="1" applyFont="1" applyFill="1" applyBorder="1" applyAlignment="1">
      <alignment horizontal="center" vertical="center"/>
    </xf>
    <xf numFmtId="10" fontId="15" fillId="3" borderId="28" xfId="1" applyNumberFormat="1" applyFont="1" applyFill="1" applyBorder="1" applyAlignment="1">
      <alignment horizontal="center" vertical="center"/>
    </xf>
    <xf numFmtId="10" fontId="15" fillId="3" borderId="29" xfId="1" applyNumberFormat="1" applyFont="1" applyFill="1" applyBorder="1" applyAlignment="1">
      <alignment horizontal="center" vertical="center"/>
    </xf>
    <xf numFmtId="10" fontId="15" fillId="3" borderId="30" xfId="1" applyNumberFormat="1" applyFont="1" applyFill="1" applyBorder="1" applyAlignment="1">
      <alignment horizontal="center" vertical="center"/>
    </xf>
    <xf numFmtId="3" fontId="35" fillId="3" borderId="28" xfId="0" applyNumberFormat="1" applyFont="1" applyFill="1" applyBorder="1" applyAlignment="1">
      <alignment horizontal="left" vertical="center"/>
    </xf>
    <xf numFmtId="3" fontId="35" fillId="3" borderId="29" xfId="0" applyNumberFormat="1" applyFont="1" applyFill="1" applyBorder="1" applyAlignment="1">
      <alignment horizontal="left" vertical="center"/>
    </xf>
    <xf numFmtId="3" fontId="35" fillId="3" borderId="30" xfId="0" applyNumberFormat="1" applyFont="1" applyFill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27" fillId="0" borderId="28" xfId="0" applyFont="1" applyBorder="1">
      <alignment vertical="center"/>
    </xf>
    <xf numFmtId="0" fontId="28" fillId="0" borderId="29" xfId="0" applyFont="1" applyBorder="1">
      <alignment vertical="center"/>
    </xf>
    <xf numFmtId="0" fontId="28" fillId="0" borderId="30" xfId="0" applyFont="1" applyBorder="1">
      <alignment vertical="center"/>
    </xf>
    <xf numFmtId="0" fontId="0" fillId="0" borderId="6" xfId="0" applyBorder="1" applyAlignment="1">
      <alignment horizontal="center"/>
    </xf>
    <xf numFmtId="0" fontId="15" fillId="0" borderId="28" xfId="1" applyFont="1" applyBorder="1" applyAlignment="1">
      <alignment horizontal="center" wrapText="1"/>
    </xf>
    <xf numFmtId="0" fontId="15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wrapText="1"/>
    </xf>
    <xf numFmtId="3" fontId="23" fillId="3" borderId="51" xfId="0" applyNumberFormat="1" applyFont="1" applyFill="1" applyBorder="1" applyAlignment="1">
      <alignment horizontal="center" vertical="center"/>
    </xf>
    <xf numFmtId="3" fontId="23" fillId="3" borderId="52" xfId="0" applyNumberFormat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0" fontId="1" fillId="3" borderId="52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1" fillId="0" borderId="4" xfId="1" applyFont="1" applyBorder="1" applyAlignment="1">
      <alignment horizontal="left" wrapText="1"/>
    </xf>
    <xf numFmtId="0" fontId="19" fillId="0" borderId="37" xfId="1" applyFont="1" applyBorder="1" applyAlignment="1">
      <alignment horizontal="left" wrapText="1"/>
    </xf>
    <xf numFmtId="0" fontId="19" fillId="0" borderId="19" xfId="1" applyFont="1" applyBorder="1" applyAlignment="1">
      <alignment horizontal="left" wrapText="1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19" fillId="0" borderId="2" xfId="1" applyFont="1" applyBorder="1" applyAlignment="1">
      <alignment horizontal="left" wrapText="1"/>
    </xf>
    <xf numFmtId="0" fontId="19" fillId="0" borderId="43" xfId="1" applyFont="1" applyBorder="1" applyAlignment="1">
      <alignment horizontal="left" wrapText="1"/>
    </xf>
    <xf numFmtId="0" fontId="19" fillId="0" borderId="36" xfId="1" applyFont="1" applyBorder="1" applyAlignment="1">
      <alignment horizontal="left" wrapText="1"/>
    </xf>
    <xf numFmtId="0" fontId="19" fillId="0" borderId="7" xfId="1" applyFont="1" applyBorder="1" applyAlignment="1">
      <alignment horizontal="left" wrapText="1"/>
    </xf>
    <xf numFmtId="0" fontId="19" fillId="0" borderId="0" xfId="1" applyFont="1" applyBorder="1" applyAlignment="1">
      <alignment horizontal="left" wrapText="1"/>
    </xf>
    <xf numFmtId="0" fontId="19" fillId="0" borderId="44" xfId="1" applyFont="1" applyBorder="1" applyAlignment="1">
      <alignment horizontal="left" wrapText="1"/>
    </xf>
    <xf numFmtId="0" fontId="19" fillId="0" borderId="14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9" fillId="0" borderId="42" xfId="1" applyFont="1" applyBorder="1" applyAlignment="1">
      <alignment horizontal="left" wrapText="1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5" xfId="1" applyFont="1" applyBorder="1" applyAlignment="1">
      <alignment horizontal="left"/>
    </xf>
    <xf numFmtId="0" fontId="2" fillId="0" borderId="4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49" fontId="13" fillId="0" borderId="28" xfId="1" applyNumberFormat="1" applyFont="1" applyBorder="1" applyAlignment="1">
      <alignment vertical="center" wrapText="1"/>
    </xf>
  </cellXfs>
  <cellStyles count="26">
    <cellStyle name="Normal_~9544316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访问过的超链接" xfId="3" builtinId="9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普通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106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9610" y="438246"/>
          <a:ext cx="2466340" cy="56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36</xdr:row>
          <xdr:rowOff>101600</xdr:rowOff>
        </xdr:from>
        <xdr:to>
          <xdr:col>4</xdr:col>
          <xdr:colOff>457200</xdr:colOff>
          <xdr:row>37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mr-IN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37</xdr:row>
          <xdr:rowOff>114300</xdr:rowOff>
        </xdr:from>
        <xdr:to>
          <xdr:col>4</xdr:col>
          <xdr:colOff>482600</xdr:colOff>
          <xdr:row>38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38</xdr:row>
          <xdr:rowOff>101600</xdr:rowOff>
        </xdr:from>
        <xdr:to>
          <xdr:col>4</xdr:col>
          <xdr:colOff>482600</xdr:colOff>
          <xdr:row>39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39</xdr:row>
          <xdr:rowOff>63500</xdr:rowOff>
        </xdr:from>
        <xdr:to>
          <xdr:col>4</xdr:col>
          <xdr:colOff>482600</xdr:colOff>
          <xdr:row>40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88900</xdr:rowOff>
        </xdr:from>
        <xdr:to>
          <xdr:col>6</xdr:col>
          <xdr:colOff>393700</xdr:colOff>
          <xdr:row>38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12700</xdr:rowOff>
        </xdr:from>
        <xdr:to>
          <xdr:col>6</xdr:col>
          <xdr:colOff>393700</xdr:colOff>
          <xdr:row>39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35</xdr:row>
          <xdr:rowOff>50800</xdr:rowOff>
        </xdr:from>
        <xdr:to>
          <xdr:col>4</xdr:col>
          <xdr:colOff>457200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48</xdr:row>
          <xdr:rowOff>50800</xdr:rowOff>
        </xdr:from>
        <xdr:to>
          <xdr:col>4</xdr:col>
          <xdr:colOff>368300</xdr:colOff>
          <xdr:row>48</xdr:row>
          <xdr:rowOff>292100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48</xdr:row>
          <xdr:rowOff>25400</xdr:rowOff>
        </xdr:from>
        <xdr:to>
          <xdr:col>6</xdr:col>
          <xdr:colOff>190500</xdr:colOff>
          <xdr:row>48</xdr:row>
          <xdr:rowOff>317500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50800</xdr:rowOff>
        </xdr:from>
        <xdr:to>
          <xdr:col>8</xdr:col>
          <xdr:colOff>393700</xdr:colOff>
          <xdr:row>48</xdr:row>
          <xdr:rowOff>292100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49</xdr:row>
          <xdr:rowOff>50800</xdr:rowOff>
        </xdr:from>
        <xdr:to>
          <xdr:col>4</xdr:col>
          <xdr:colOff>368300</xdr:colOff>
          <xdr:row>49</xdr:row>
          <xdr:rowOff>292100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49</xdr:row>
          <xdr:rowOff>50800</xdr:rowOff>
        </xdr:from>
        <xdr:to>
          <xdr:col>6</xdr:col>
          <xdr:colOff>190500</xdr:colOff>
          <xdr:row>49</xdr:row>
          <xdr:rowOff>292100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50800</xdr:rowOff>
        </xdr:from>
        <xdr:to>
          <xdr:col>8</xdr:col>
          <xdr:colOff>393700</xdr:colOff>
          <xdr:row>49</xdr:row>
          <xdr:rowOff>292100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IV80"/>
  <sheetViews>
    <sheetView tabSelected="1" topLeftCell="A38" zoomScale="90" zoomScaleNormal="90" zoomScalePageLayoutView="90" workbookViewId="0">
      <selection activeCell="E51" sqref="E51:I51"/>
    </sheetView>
  </sheetViews>
  <sheetFormatPr baseColWidth="10" defaultColWidth="9.1640625" defaultRowHeight="14" x14ac:dyDescent="0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33.5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>
      <c r="A2" s="4"/>
      <c r="B2" s="64"/>
      <c r="C2" s="65"/>
      <c r="D2" s="189" t="s">
        <v>58</v>
      </c>
      <c r="E2" s="190"/>
      <c r="F2" s="190"/>
      <c r="G2" s="190"/>
      <c r="H2" s="190"/>
      <c r="I2" s="190"/>
      <c r="J2" s="190"/>
      <c r="K2" s="190"/>
      <c r="L2" s="190"/>
      <c r="M2" s="190"/>
      <c r="N2" s="191"/>
      <c r="O2" s="192"/>
    </row>
    <row r="3" spans="1:15" ht="9" customHeight="1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>
      <c r="A4" s="2"/>
      <c r="B4" s="10"/>
      <c r="C4" s="105" t="s">
        <v>0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11"/>
    </row>
    <row r="5" spans="1:15" s="28" customFormat="1" ht="6" customHeight="1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>
      <c r="A6" s="4"/>
      <c r="B6" s="13"/>
      <c r="C6" s="90" t="s">
        <v>35</v>
      </c>
      <c r="D6" s="91"/>
      <c r="E6" s="92" t="s">
        <v>84</v>
      </c>
      <c r="F6" s="93"/>
      <c r="G6" s="93"/>
      <c r="H6" s="93"/>
      <c r="I6" s="93"/>
      <c r="J6" s="93"/>
      <c r="K6" s="93"/>
      <c r="L6" s="93"/>
      <c r="M6" s="93"/>
      <c r="N6" s="94"/>
      <c r="O6" s="14"/>
    </row>
    <row r="7" spans="1:15" ht="4.5" customHeight="1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>
      <c r="A8" s="4"/>
      <c r="B8" s="13"/>
      <c r="C8" s="90" t="s">
        <v>1</v>
      </c>
      <c r="D8" s="91"/>
      <c r="E8" s="92" t="s">
        <v>72</v>
      </c>
      <c r="F8" s="93"/>
      <c r="G8" s="93"/>
      <c r="H8" s="93"/>
      <c r="I8" s="93"/>
      <c r="J8" s="93"/>
      <c r="K8" s="93"/>
      <c r="L8" s="93"/>
      <c r="M8" s="93"/>
      <c r="N8" s="94"/>
      <c r="O8" s="14"/>
    </row>
    <row r="9" spans="1:15" ht="4.5" customHeight="1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>
      <c r="A10" s="4"/>
      <c r="B10" s="13"/>
      <c r="C10" s="90" t="s">
        <v>3</v>
      </c>
      <c r="D10" s="91"/>
      <c r="E10" s="92" t="s">
        <v>85</v>
      </c>
      <c r="F10" s="93"/>
      <c r="G10" s="93"/>
      <c r="H10" s="93"/>
      <c r="I10" s="93"/>
      <c r="J10" s="93"/>
      <c r="K10" s="93"/>
      <c r="L10" s="93"/>
      <c r="M10" s="93"/>
      <c r="N10" s="94"/>
      <c r="O10" s="14"/>
    </row>
    <row r="11" spans="1:15" ht="5.25" customHeight="1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>
      <c r="A12" s="17"/>
      <c r="B12" s="5"/>
      <c r="C12" s="90" t="s">
        <v>2</v>
      </c>
      <c r="D12" s="91"/>
      <c r="E12" s="95" t="s">
        <v>86</v>
      </c>
      <c r="F12" s="96"/>
      <c r="G12" s="96"/>
      <c r="H12" s="96"/>
      <c r="I12" s="96"/>
      <c r="J12" s="96"/>
      <c r="K12" s="96"/>
      <c r="L12" s="96"/>
      <c r="M12" s="96"/>
      <c r="N12" s="97"/>
      <c r="O12" s="18"/>
    </row>
    <row r="13" spans="1:15" s="19" customFormat="1" ht="3.75" customHeight="1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>
      <c r="A14" s="17"/>
      <c r="B14" s="5"/>
      <c r="C14" s="90" t="s">
        <v>34</v>
      </c>
      <c r="D14" s="91"/>
      <c r="E14" s="92" t="s">
        <v>87</v>
      </c>
      <c r="F14" s="93"/>
      <c r="G14" s="93"/>
      <c r="H14" s="93"/>
      <c r="I14" s="93"/>
      <c r="J14" s="93"/>
      <c r="K14" s="93"/>
      <c r="L14" s="93"/>
      <c r="M14" s="93"/>
      <c r="N14" s="94"/>
      <c r="O14" s="18"/>
    </row>
    <row r="15" spans="1:15" s="19" customFormat="1" ht="3.75" customHeight="1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28.5" customHeight="1">
      <c r="A16" s="4"/>
      <c r="B16" s="13"/>
      <c r="C16" s="90" t="s">
        <v>4</v>
      </c>
      <c r="D16" s="91"/>
      <c r="E16" s="92"/>
      <c r="F16" s="93"/>
      <c r="G16" s="93"/>
      <c r="H16" s="93"/>
      <c r="I16" s="93"/>
      <c r="J16" s="93"/>
      <c r="K16" s="93"/>
      <c r="L16" s="93"/>
      <c r="M16" s="93"/>
      <c r="N16" s="94"/>
      <c r="O16" s="14"/>
    </row>
    <row r="17" spans="1:256" ht="5.25" customHeight="1">
      <c r="A17" s="4"/>
      <c r="B17" s="13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/>
    </row>
    <row r="18" spans="1:256" ht="28.5" customHeight="1">
      <c r="A18" s="4"/>
      <c r="B18" s="13"/>
      <c r="C18" s="90" t="s">
        <v>5</v>
      </c>
      <c r="D18" s="91"/>
      <c r="E18" s="92" t="s">
        <v>88</v>
      </c>
      <c r="F18" s="93"/>
      <c r="G18" s="93"/>
      <c r="H18" s="93"/>
      <c r="I18" s="93"/>
      <c r="J18" s="93"/>
      <c r="K18" s="93"/>
      <c r="L18" s="93"/>
      <c r="M18" s="93"/>
      <c r="N18" s="94"/>
      <c r="O18" s="14"/>
    </row>
    <row r="19" spans="1:256" s="3" customFormat="1" ht="5.25" customHeight="1">
      <c r="A19" s="2"/>
      <c r="B19" s="10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0"/>
      <c r="O19" s="23"/>
    </row>
    <row r="20" spans="1:256" ht="28.5" customHeight="1">
      <c r="A20" s="4"/>
      <c r="B20" s="13"/>
      <c r="C20" s="90" t="s">
        <v>6</v>
      </c>
      <c r="D20" s="91"/>
      <c r="E20" s="92" t="s">
        <v>88</v>
      </c>
      <c r="F20" s="93"/>
      <c r="G20" s="93"/>
      <c r="H20" s="93"/>
      <c r="I20" s="93"/>
      <c r="J20" s="93"/>
      <c r="K20" s="93"/>
      <c r="L20" s="93"/>
      <c r="M20" s="93"/>
      <c r="N20" s="94"/>
      <c r="O20" s="14"/>
    </row>
    <row r="21" spans="1:256" s="28" customFormat="1" ht="6" customHeight="1">
      <c r="A21" s="107"/>
      <c r="B21" s="12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4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</row>
    <row r="22" spans="1:256" s="63" customFormat="1" ht="13.5" customHeight="1">
      <c r="A22" s="108"/>
      <c r="B22" s="10"/>
      <c r="C22" s="105" t="s">
        <v>7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  <c r="O22" s="24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</row>
    <row r="23" spans="1:256" s="28" customFormat="1" ht="6" customHeight="1">
      <c r="A23" s="25"/>
      <c r="B23" s="12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4"/>
    </row>
    <row r="24" spans="1:256" ht="32.25" customHeight="1">
      <c r="A24" s="4"/>
      <c r="B24" s="12"/>
      <c r="C24" s="90" t="s">
        <v>8</v>
      </c>
      <c r="D24" s="91"/>
      <c r="E24" s="104" t="s">
        <v>59</v>
      </c>
      <c r="F24" s="93"/>
      <c r="G24" s="93"/>
      <c r="H24" s="93"/>
      <c r="I24" s="93"/>
      <c r="J24" s="93"/>
      <c r="K24" s="93"/>
      <c r="L24" s="93"/>
      <c r="M24" s="93"/>
      <c r="N24" s="94"/>
      <c r="O24" s="24"/>
    </row>
    <row r="25" spans="1:256" ht="5.25" customHeight="1">
      <c r="A25" s="4"/>
      <c r="B25" s="12"/>
      <c r="C25" s="26"/>
      <c r="D25" s="26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</row>
    <row r="26" spans="1:256" ht="28.5" customHeight="1">
      <c r="A26" s="4"/>
      <c r="B26" s="12"/>
      <c r="C26" s="90" t="s">
        <v>9</v>
      </c>
      <c r="D26" s="91"/>
      <c r="E26" s="104" t="s">
        <v>80</v>
      </c>
      <c r="F26" s="93"/>
      <c r="G26" s="93"/>
      <c r="H26" s="93"/>
      <c r="I26" s="93"/>
      <c r="J26" s="93"/>
      <c r="K26" s="93"/>
      <c r="L26" s="93"/>
      <c r="M26" s="93"/>
      <c r="N26" s="94"/>
      <c r="O26" s="24"/>
    </row>
    <row r="27" spans="1:256" ht="3.75" customHeight="1">
      <c r="A27" s="4"/>
      <c r="B27" s="12"/>
      <c r="C27" s="26"/>
      <c r="D27" s="26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</row>
    <row r="28" spans="1:256" ht="29.25" customHeight="1">
      <c r="A28" s="4"/>
      <c r="B28" s="12"/>
      <c r="C28" s="90" t="s">
        <v>10</v>
      </c>
      <c r="D28" s="91"/>
      <c r="E28" s="197" t="s">
        <v>64</v>
      </c>
      <c r="F28" s="93"/>
      <c r="G28" s="93"/>
      <c r="H28" s="93"/>
      <c r="I28" s="93"/>
      <c r="J28" s="93"/>
      <c r="K28" s="93"/>
      <c r="L28" s="93"/>
      <c r="M28" s="93"/>
      <c r="N28" s="94"/>
      <c r="O28" s="30"/>
    </row>
    <row r="29" spans="1:256" ht="3.75" customHeight="1">
      <c r="A29" s="4"/>
      <c r="B29" s="12"/>
      <c r="C29" s="15"/>
      <c r="D29" s="1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4"/>
    </row>
    <row r="30" spans="1:256" ht="28.5" customHeight="1">
      <c r="A30" s="4"/>
      <c r="B30" s="12"/>
      <c r="C30" s="90" t="s">
        <v>11</v>
      </c>
      <c r="D30" s="91"/>
      <c r="E30" s="197" t="s">
        <v>65</v>
      </c>
      <c r="F30" s="93"/>
      <c r="G30" s="93"/>
      <c r="H30" s="93"/>
      <c r="I30" s="93"/>
      <c r="J30" s="93"/>
      <c r="K30" s="93"/>
      <c r="L30" s="93"/>
      <c r="M30" s="93"/>
      <c r="N30" s="94"/>
      <c r="O30" s="24"/>
    </row>
    <row r="31" spans="1:256" ht="3.75" customHeight="1">
      <c r="A31" s="4"/>
      <c r="B31" s="12"/>
      <c r="C31" s="26"/>
      <c r="D31" s="2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</row>
    <row r="32" spans="1:256" ht="29.25" customHeight="1">
      <c r="A32" s="4"/>
      <c r="B32" s="12"/>
      <c r="C32" s="90" t="s">
        <v>12</v>
      </c>
      <c r="D32" s="91"/>
      <c r="E32" s="98"/>
      <c r="F32" s="99"/>
      <c r="G32" s="99"/>
      <c r="H32" s="99"/>
      <c r="I32" s="99"/>
      <c r="J32" s="99"/>
      <c r="K32" s="99"/>
      <c r="L32" s="99"/>
      <c r="M32" s="99"/>
      <c r="N32" s="94"/>
      <c r="O32" s="30"/>
    </row>
    <row r="33" spans="1:255" s="28" customFormat="1" ht="6" customHeight="1">
      <c r="A33" s="25"/>
      <c r="B33" s="12"/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4"/>
    </row>
    <row r="34" spans="1:255" ht="13.5" customHeight="1">
      <c r="A34" s="4"/>
      <c r="B34" s="12"/>
      <c r="C34" s="112" t="s">
        <v>13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  <c r="O34" s="14"/>
    </row>
    <row r="35" spans="1:255" ht="6" customHeight="1">
      <c r="A35" s="4"/>
      <c r="B35" s="12"/>
      <c r="C35" s="15"/>
      <c r="D35" s="15"/>
      <c r="E35" s="21"/>
      <c r="F35" s="21"/>
      <c r="G35" s="21"/>
      <c r="H35" s="21"/>
      <c r="I35" s="15"/>
      <c r="J35" s="21"/>
      <c r="K35" s="21"/>
      <c r="L35" s="21"/>
      <c r="M35" s="21"/>
      <c r="N35" s="21"/>
      <c r="O35" s="14"/>
    </row>
    <row r="36" spans="1:255" ht="28.5" customHeight="1">
      <c r="A36" s="4"/>
      <c r="B36" s="13"/>
      <c r="C36" s="90" t="s">
        <v>14</v>
      </c>
      <c r="D36" s="91"/>
      <c r="E36" s="119" t="s">
        <v>37</v>
      </c>
      <c r="F36" s="120"/>
      <c r="G36" s="120"/>
      <c r="H36" s="121"/>
      <c r="I36" s="32" t="s">
        <v>23</v>
      </c>
      <c r="J36" s="194" t="s">
        <v>71</v>
      </c>
      <c r="K36" s="195"/>
      <c r="L36" s="195"/>
      <c r="M36" s="195"/>
      <c r="N36" s="196"/>
      <c r="O36" s="14"/>
    </row>
    <row r="37" spans="1:255" ht="28.5" customHeight="1">
      <c r="A37" s="4"/>
      <c r="B37" s="13"/>
      <c r="C37" s="33"/>
      <c r="D37" s="33"/>
      <c r="E37" s="116" t="s">
        <v>36</v>
      </c>
      <c r="F37" s="117"/>
      <c r="G37" s="117"/>
      <c r="H37" s="118"/>
      <c r="I37" s="34"/>
      <c r="J37" s="100" t="s">
        <v>70</v>
      </c>
      <c r="K37" s="101"/>
      <c r="L37" s="101"/>
      <c r="M37" s="101"/>
      <c r="N37" s="102"/>
      <c r="O37" s="14"/>
    </row>
    <row r="38" spans="1:255" ht="28.5" customHeight="1">
      <c r="A38" s="4"/>
      <c r="B38" s="13"/>
      <c r="C38" s="90" t="s">
        <v>15</v>
      </c>
      <c r="D38" s="91"/>
      <c r="E38" s="193" t="s">
        <v>61</v>
      </c>
      <c r="F38" s="120"/>
      <c r="G38" s="120"/>
      <c r="H38" s="121"/>
      <c r="I38" s="35"/>
      <c r="J38" s="100" t="s">
        <v>69</v>
      </c>
      <c r="K38" s="101"/>
      <c r="L38" s="101"/>
      <c r="M38" s="101"/>
      <c r="N38" s="102"/>
      <c r="O38" s="14"/>
    </row>
    <row r="39" spans="1:255" ht="28.5" customHeight="1">
      <c r="A39" s="4"/>
      <c r="B39" s="13"/>
      <c r="C39" s="4"/>
      <c r="D39" s="4"/>
      <c r="E39" s="109" t="s">
        <v>62</v>
      </c>
      <c r="F39" s="110"/>
      <c r="G39" s="110"/>
      <c r="H39" s="111"/>
      <c r="I39" s="34"/>
      <c r="J39" s="100" t="s">
        <v>89</v>
      </c>
      <c r="K39" s="101"/>
      <c r="L39" s="101"/>
      <c r="M39" s="101"/>
      <c r="N39" s="102"/>
      <c r="O39" s="14"/>
    </row>
    <row r="40" spans="1:255" ht="28.5" customHeight="1">
      <c r="A40" s="4"/>
      <c r="B40" s="13"/>
      <c r="C40" s="36"/>
      <c r="D40" s="36"/>
      <c r="E40" s="116" t="s">
        <v>50</v>
      </c>
      <c r="F40" s="117"/>
      <c r="G40" s="117"/>
      <c r="H40" s="118"/>
      <c r="I40" s="37"/>
      <c r="J40" s="113" t="s">
        <v>90</v>
      </c>
      <c r="K40" s="114"/>
      <c r="L40" s="114"/>
      <c r="M40" s="114"/>
      <c r="N40" s="115"/>
      <c r="O40" s="24"/>
    </row>
    <row r="41" spans="1:255" s="28" customFormat="1" ht="6" customHeight="1">
      <c r="A41" s="107"/>
      <c r="B41" s="12"/>
      <c r="C41" s="26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4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  <c r="IP41" s="151"/>
      <c r="IQ41" s="151"/>
      <c r="IR41" s="151"/>
      <c r="IS41" s="151"/>
      <c r="IT41" s="151"/>
      <c r="IU41" s="151"/>
    </row>
    <row r="42" spans="1:255" s="61" customFormat="1" ht="13.5" customHeight="1">
      <c r="A42" s="108"/>
      <c r="B42" s="10"/>
      <c r="C42" s="105" t="s">
        <v>16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6"/>
      <c r="O42" s="24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  <c r="CW42" s="151"/>
      <c r="CX42" s="151"/>
      <c r="CY42" s="151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  <c r="IP42" s="151"/>
      <c r="IQ42" s="151"/>
      <c r="IR42" s="151"/>
      <c r="IS42" s="151"/>
      <c r="IT42" s="151"/>
      <c r="IU42" s="151"/>
    </row>
    <row r="43" spans="1:255" ht="6" customHeight="1">
      <c r="A43" s="4"/>
      <c r="B43" s="12"/>
      <c r="C43" s="15"/>
      <c r="D43" s="15"/>
      <c r="E43" s="21"/>
      <c r="F43" s="21"/>
      <c r="G43" s="21"/>
      <c r="H43" s="21"/>
      <c r="I43" s="15"/>
      <c r="J43" s="21"/>
      <c r="K43" s="21"/>
      <c r="L43" s="21"/>
      <c r="M43" s="21"/>
      <c r="N43" s="21"/>
      <c r="O43" s="14"/>
    </row>
    <row r="44" spans="1:255" s="19" customFormat="1" ht="26" customHeight="1">
      <c r="A44" s="17"/>
      <c r="B44" s="13"/>
      <c r="C44" s="38" t="s">
        <v>51</v>
      </c>
      <c r="D44" s="38" t="s">
        <v>52</v>
      </c>
      <c r="E44" s="152" t="s">
        <v>53</v>
      </c>
      <c r="F44" s="153"/>
      <c r="G44" s="153"/>
      <c r="H44" s="153"/>
      <c r="I44" s="154"/>
      <c r="J44" s="38" t="s">
        <v>17</v>
      </c>
      <c r="K44" s="38" t="s">
        <v>32</v>
      </c>
      <c r="L44" s="38" t="s">
        <v>18</v>
      </c>
      <c r="M44" s="38" t="s">
        <v>38</v>
      </c>
      <c r="N44" s="39" t="s">
        <v>33</v>
      </c>
      <c r="O44" s="40"/>
    </row>
    <row r="45" spans="1:255" ht="25" customHeight="1">
      <c r="A45" s="4"/>
      <c r="B45" s="13"/>
      <c r="C45" s="66">
        <v>1</v>
      </c>
      <c r="D45" s="67" t="s">
        <v>68</v>
      </c>
      <c r="E45" s="128" t="s">
        <v>91</v>
      </c>
      <c r="F45" s="129"/>
      <c r="G45" s="129"/>
      <c r="H45" s="129"/>
      <c r="I45" s="130"/>
      <c r="J45" s="68" t="s">
        <v>19</v>
      </c>
      <c r="K45" s="69" t="s">
        <v>81</v>
      </c>
      <c r="L45" s="66">
        <v>2</v>
      </c>
      <c r="M45" s="70">
        <v>2000</v>
      </c>
      <c r="N45" s="70">
        <f t="shared" ref="N45" si="0">L45*M45</f>
        <v>4000</v>
      </c>
      <c r="O45" s="42"/>
    </row>
    <row r="46" spans="1:255" ht="25" customHeight="1">
      <c r="A46" s="4"/>
      <c r="B46" s="13"/>
      <c r="C46" s="89">
        <v>2</v>
      </c>
      <c r="D46" s="67" t="s">
        <v>78</v>
      </c>
      <c r="E46" s="86" t="s">
        <v>79</v>
      </c>
      <c r="F46" s="87"/>
      <c r="G46" s="87"/>
      <c r="H46" s="87"/>
      <c r="I46" s="88"/>
      <c r="J46" s="68" t="s">
        <v>19</v>
      </c>
      <c r="K46" s="69" t="s">
        <v>74</v>
      </c>
      <c r="L46" s="66">
        <v>1</v>
      </c>
      <c r="M46" s="70">
        <v>2000</v>
      </c>
      <c r="N46" s="70">
        <f>L46*M46</f>
        <v>2000</v>
      </c>
      <c r="O46" s="42"/>
    </row>
    <row r="47" spans="1:255" ht="25" customHeight="1">
      <c r="A47" s="4"/>
      <c r="B47" s="13"/>
      <c r="C47" s="81">
        <v>3</v>
      </c>
      <c r="D47" s="67" t="s">
        <v>75</v>
      </c>
      <c r="E47" s="82" t="s">
        <v>92</v>
      </c>
      <c r="F47" s="83"/>
      <c r="G47" s="83"/>
      <c r="H47" s="83"/>
      <c r="I47" s="84"/>
      <c r="J47" s="68" t="s">
        <v>19</v>
      </c>
      <c r="K47" s="69" t="s">
        <v>82</v>
      </c>
      <c r="L47" s="66">
        <v>1</v>
      </c>
      <c r="M47" s="70">
        <v>2500</v>
      </c>
      <c r="N47" s="70">
        <f t="shared" ref="N47" si="1">L47*M47</f>
        <v>2500</v>
      </c>
      <c r="O47" s="42"/>
    </row>
    <row r="48" spans="1:255" ht="25" customHeight="1">
      <c r="A48" s="4"/>
      <c r="B48" s="13"/>
      <c r="C48" s="80">
        <v>4</v>
      </c>
      <c r="D48" s="67" t="s">
        <v>76</v>
      </c>
      <c r="E48" s="137" t="s">
        <v>83</v>
      </c>
      <c r="F48" s="138"/>
      <c r="G48" s="138"/>
      <c r="H48" s="138"/>
      <c r="I48" s="139"/>
      <c r="J48" s="68" t="s">
        <v>19</v>
      </c>
      <c r="K48" s="69" t="s">
        <v>77</v>
      </c>
      <c r="L48" s="66">
        <v>1</v>
      </c>
      <c r="M48" s="70">
        <v>8000</v>
      </c>
      <c r="N48" s="70">
        <f>L48*M48</f>
        <v>8000</v>
      </c>
      <c r="O48" s="42"/>
    </row>
    <row r="49" spans="1:15" ht="25" customHeight="1">
      <c r="A49" s="4"/>
      <c r="B49" s="13"/>
      <c r="C49" s="157">
        <v>5</v>
      </c>
      <c r="D49" s="155" t="s">
        <v>44</v>
      </c>
      <c r="E49" s="71" t="s">
        <v>43</v>
      </c>
      <c r="F49" s="72"/>
      <c r="G49" s="72" t="s">
        <v>73</v>
      </c>
      <c r="H49" s="72"/>
      <c r="I49" s="73" t="s">
        <v>67</v>
      </c>
      <c r="J49" s="68" t="s">
        <v>39</v>
      </c>
      <c r="K49" s="69" t="s">
        <v>47</v>
      </c>
      <c r="L49" s="66">
        <v>0</v>
      </c>
      <c r="M49" s="70">
        <v>30</v>
      </c>
      <c r="N49" s="70">
        <f t="shared" ref="N49" si="2">L49*M49</f>
        <v>0</v>
      </c>
      <c r="O49" s="42"/>
    </row>
    <row r="50" spans="1:15" ht="25" customHeight="1">
      <c r="A50" s="4"/>
      <c r="B50" s="13"/>
      <c r="C50" s="158"/>
      <c r="D50" s="156"/>
      <c r="E50" s="74" t="s">
        <v>54</v>
      </c>
      <c r="F50" s="75"/>
      <c r="G50" s="75" t="s">
        <v>66</v>
      </c>
      <c r="H50" s="75"/>
      <c r="I50" s="76" t="s">
        <v>49</v>
      </c>
      <c r="J50" s="68" t="s">
        <v>19</v>
      </c>
      <c r="K50" s="69" t="s">
        <v>48</v>
      </c>
      <c r="L50" s="66">
        <v>0</v>
      </c>
      <c r="M50" s="70">
        <v>80</v>
      </c>
      <c r="N50" s="70">
        <f>L50*M50</f>
        <v>0</v>
      </c>
      <c r="O50" s="42"/>
    </row>
    <row r="51" spans="1:15" ht="25" customHeight="1">
      <c r="A51" s="4"/>
      <c r="B51" s="13"/>
      <c r="C51" s="66"/>
      <c r="D51" s="77"/>
      <c r="E51" s="128"/>
      <c r="F51" s="129"/>
      <c r="G51" s="129"/>
      <c r="H51" s="129"/>
      <c r="I51" s="130"/>
      <c r="J51" s="68"/>
      <c r="K51" s="69"/>
      <c r="L51" s="66"/>
      <c r="M51" s="70"/>
      <c r="N51" s="70"/>
      <c r="O51" s="42"/>
    </row>
    <row r="52" spans="1:15" ht="25" customHeight="1">
      <c r="A52" s="4"/>
      <c r="B52" s="13"/>
      <c r="C52" s="131" t="s">
        <v>40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3"/>
      <c r="N52" s="78">
        <f>N45+N46+N47+N48</f>
        <v>16500</v>
      </c>
      <c r="O52" s="42"/>
    </row>
    <row r="53" spans="1:15" ht="25" customHeight="1">
      <c r="A53" s="4"/>
      <c r="B53" s="13"/>
      <c r="C53" s="131" t="s">
        <v>41</v>
      </c>
      <c r="D53" s="132"/>
      <c r="E53" s="132"/>
      <c r="F53" s="132"/>
      <c r="G53" s="132"/>
      <c r="H53" s="132"/>
      <c r="I53" s="132"/>
      <c r="J53" s="134">
        <v>0.06</v>
      </c>
      <c r="K53" s="135"/>
      <c r="L53" s="135"/>
      <c r="M53" s="136"/>
      <c r="N53" s="78">
        <f>N52*J53</f>
        <v>990</v>
      </c>
      <c r="O53" s="42"/>
    </row>
    <row r="54" spans="1:15" ht="25" customHeight="1">
      <c r="A54" s="4"/>
      <c r="B54" s="13"/>
      <c r="C54" s="122" t="s">
        <v>42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4"/>
      <c r="N54" s="85">
        <f>SUM(N52+N53+N50)</f>
        <v>17490</v>
      </c>
      <c r="O54" s="42"/>
    </row>
    <row r="55" spans="1:15" ht="6" customHeight="1">
      <c r="A55" s="4"/>
      <c r="B55" s="12"/>
      <c r="C55" s="15"/>
      <c r="D55" s="15"/>
      <c r="E55" s="21"/>
      <c r="F55" s="21"/>
      <c r="G55" s="21"/>
      <c r="H55" s="21"/>
      <c r="I55" s="15"/>
      <c r="J55" s="21"/>
      <c r="K55" s="21"/>
      <c r="L55" s="21"/>
      <c r="M55" s="21"/>
      <c r="N55" s="21"/>
      <c r="O55" s="14"/>
    </row>
    <row r="56" spans="1:15" ht="21" customHeight="1">
      <c r="A56" s="4"/>
      <c r="B56" s="13"/>
      <c r="C56" s="187" t="s">
        <v>25</v>
      </c>
      <c r="D56" s="18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4"/>
    </row>
    <row r="57" spans="1:15">
      <c r="A57" s="4"/>
      <c r="B57" s="13"/>
      <c r="C57" s="184" t="s">
        <v>45</v>
      </c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6"/>
      <c r="O57" s="24"/>
    </row>
    <row r="58" spans="1:15">
      <c r="A58" s="4"/>
      <c r="B58" s="13"/>
      <c r="C58" s="143" t="s">
        <v>46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5"/>
      <c r="O58" s="24"/>
    </row>
    <row r="59" spans="1:15">
      <c r="A59" s="4"/>
      <c r="B59" s="13"/>
      <c r="C59" s="143" t="s">
        <v>55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O59" s="24"/>
    </row>
    <row r="60" spans="1:15">
      <c r="A60" s="4"/>
      <c r="B60" s="13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7"/>
      <c r="O60" s="24"/>
    </row>
    <row r="61" spans="1:15" ht="7.5" customHeight="1">
      <c r="A61" s="4"/>
      <c r="B61" s="12"/>
      <c r="C61" s="43"/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</row>
    <row r="62" spans="1:15">
      <c r="A62" s="4"/>
      <c r="B62" s="13"/>
      <c r="C62" s="146" t="s">
        <v>20</v>
      </c>
      <c r="D62" s="147"/>
      <c r="E62" s="148" t="s">
        <v>63</v>
      </c>
      <c r="F62" s="149"/>
      <c r="G62" s="149"/>
      <c r="H62" s="149"/>
      <c r="I62" s="149"/>
      <c r="J62" s="149"/>
      <c r="K62" s="149"/>
      <c r="L62" s="149"/>
      <c r="M62" s="149"/>
      <c r="N62" s="150"/>
      <c r="O62" s="24"/>
    </row>
    <row r="63" spans="1:15">
      <c r="A63" s="4"/>
      <c r="B63" s="13"/>
      <c r="C63" s="15"/>
      <c r="D63" s="15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4"/>
    </row>
    <row r="64" spans="1:15">
      <c r="A64" s="4"/>
      <c r="B64" s="13"/>
      <c r="C64" s="55" t="s">
        <v>26</v>
      </c>
      <c r="D64" s="54"/>
      <c r="E64" s="56"/>
      <c r="F64" s="57"/>
      <c r="G64" s="57"/>
      <c r="H64" s="57"/>
      <c r="I64" s="57"/>
      <c r="J64" s="57"/>
      <c r="K64" s="57"/>
      <c r="L64" s="58"/>
      <c r="M64" s="58"/>
      <c r="N64" s="53"/>
      <c r="O64" s="45"/>
    </row>
    <row r="65" spans="1:15">
      <c r="A65" s="4"/>
      <c r="B65" s="13"/>
      <c r="C65" s="140" t="s">
        <v>24</v>
      </c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2"/>
      <c r="O65" s="45"/>
    </row>
    <row r="66" spans="1:15" ht="14.5" customHeight="1">
      <c r="A66" s="4"/>
      <c r="B66" s="13"/>
      <c r="C66" s="175" t="s">
        <v>57</v>
      </c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7"/>
      <c r="O66" s="45"/>
    </row>
    <row r="67" spans="1:15">
      <c r="A67" s="4"/>
      <c r="B67" s="13"/>
      <c r="C67" s="178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80"/>
      <c r="O67" s="45"/>
    </row>
    <row r="68" spans="1:15">
      <c r="A68" s="4"/>
      <c r="B68" s="13"/>
      <c r="C68" s="181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3"/>
      <c r="O68" s="45"/>
    </row>
    <row r="69" spans="1:15" ht="30.5" customHeight="1">
      <c r="A69" s="4"/>
      <c r="B69" s="13"/>
      <c r="C69" s="165" t="s">
        <v>56</v>
      </c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7"/>
      <c r="O69" s="45"/>
    </row>
    <row r="70" spans="1:15" ht="23.5" customHeight="1">
      <c r="A70" s="4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3"/>
      <c r="O70" s="45"/>
    </row>
    <row r="71" spans="1:15">
      <c r="A71" s="4"/>
      <c r="B71" s="13"/>
      <c r="C71" s="146" t="s">
        <v>29</v>
      </c>
      <c r="D71" s="160"/>
      <c r="E71" s="161"/>
      <c r="F71" s="15"/>
      <c r="G71" s="15"/>
      <c r="H71" s="15"/>
      <c r="I71" s="15"/>
      <c r="J71" s="15" t="s">
        <v>28</v>
      </c>
      <c r="K71" s="15"/>
      <c r="L71" s="15"/>
      <c r="M71" s="15"/>
      <c r="N71" s="33"/>
      <c r="O71" s="45"/>
    </row>
    <row r="72" spans="1:15">
      <c r="A72" s="4"/>
      <c r="B72" s="13"/>
      <c r="C72" s="168" t="s">
        <v>27</v>
      </c>
      <c r="D72" s="169"/>
      <c r="E72" s="170"/>
      <c r="F72" s="15"/>
      <c r="G72" s="15"/>
      <c r="H72" s="15"/>
      <c r="I72" s="15"/>
      <c r="J72" s="59" t="s">
        <v>30</v>
      </c>
      <c r="K72" s="15"/>
      <c r="L72" s="15"/>
      <c r="M72" s="15"/>
      <c r="N72" s="33"/>
      <c r="O72" s="45"/>
    </row>
    <row r="73" spans="1:15">
      <c r="A73" s="4"/>
      <c r="B73" s="1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33"/>
      <c r="O73" s="45"/>
    </row>
    <row r="74" spans="1:15">
      <c r="A74" s="4"/>
      <c r="B74" s="13"/>
      <c r="C74" s="15"/>
      <c r="D74" s="15"/>
      <c r="E74" s="15"/>
      <c r="F74" s="15"/>
      <c r="G74" s="15"/>
      <c r="H74" s="15"/>
      <c r="I74" s="15"/>
      <c r="J74" s="46"/>
      <c r="K74" s="15"/>
      <c r="L74" s="15"/>
      <c r="M74" s="15"/>
      <c r="N74" s="33"/>
      <c r="O74" s="45"/>
    </row>
    <row r="75" spans="1:15">
      <c r="A75" s="4"/>
      <c r="B75" s="13"/>
      <c r="C75" s="162"/>
      <c r="D75" s="163"/>
      <c r="E75" s="163"/>
      <c r="F75" s="163"/>
      <c r="G75" s="163"/>
      <c r="H75" s="164"/>
      <c r="I75" s="15"/>
      <c r="J75" s="15"/>
      <c r="K75" s="15"/>
      <c r="L75" s="15"/>
      <c r="M75" s="15"/>
      <c r="N75" s="33"/>
      <c r="O75" s="45"/>
    </row>
    <row r="76" spans="1:15">
      <c r="A76" s="4"/>
      <c r="B76" s="13"/>
      <c r="C76" s="172"/>
      <c r="D76" s="173"/>
      <c r="E76" s="173"/>
      <c r="F76" s="173"/>
      <c r="G76" s="173"/>
      <c r="H76" s="174"/>
      <c r="I76" s="15"/>
      <c r="J76" s="60"/>
      <c r="K76" s="21"/>
      <c r="L76" s="21"/>
      <c r="M76" s="21"/>
      <c r="N76" s="21"/>
      <c r="O76" s="24"/>
    </row>
    <row r="77" spans="1:15" ht="13.5" customHeight="1">
      <c r="A77" s="4"/>
      <c r="B77" s="13"/>
      <c r="C77" s="162"/>
      <c r="D77" s="163"/>
      <c r="E77" s="163"/>
      <c r="F77" s="163"/>
      <c r="G77" s="164"/>
      <c r="H77" s="79"/>
      <c r="I77" s="15"/>
      <c r="J77" s="47" t="s">
        <v>21</v>
      </c>
      <c r="K77" s="171" t="s">
        <v>22</v>
      </c>
      <c r="L77" s="171"/>
      <c r="M77" s="171"/>
      <c r="N77" s="171"/>
      <c r="O77" s="41"/>
    </row>
    <row r="78" spans="1:15">
      <c r="A78" s="4"/>
      <c r="B78" s="13"/>
      <c r="C78" s="159" t="str">
        <f>E8</f>
        <v>康辉集团北京国际会议展览有限公司</v>
      </c>
      <c r="D78" s="160"/>
      <c r="E78" s="160"/>
      <c r="F78" s="160"/>
      <c r="G78" s="160"/>
      <c r="H78" s="161"/>
      <c r="I78" s="15"/>
      <c r="J78" s="59" t="s">
        <v>31</v>
      </c>
      <c r="K78" s="62" t="s">
        <v>60</v>
      </c>
      <c r="L78" s="15"/>
      <c r="M78" s="15"/>
      <c r="N78" s="15"/>
      <c r="O78" s="24"/>
    </row>
    <row r="79" spans="1:15" ht="60" customHeight="1">
      <c r="A79" s="4"/>
      <c r="B79" s="48"/>
      <c r="C79" s="49"/>
      <c r="D79" s="49"/>
      <c r="E79" s="49"/>
      <c r="F79" s="49"/>
      <c r="G79" s="49"/>
      <c r="H79" s="49"/>
      <c r="I79" s="50"/>
      <c r="J79" s="50"/>
      <c r="K79" s="50"/>
      <c r="L79" s="50"/>
      <c r="M79" s="50"/>
      <c r="N79" s="51"/>
      <c r="O79" s="52"/>
    </row>
    <row r="80" spans="1:15"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</sheetData>
  <mergeCells count="74">
    <mergeCell ref="D2:O2"/>
    <mergeCell ref="E38:H38"/>
    <mergeCell ref="C28:D28"/>
    <mergeCell ref="C16:D16"/>
    <mergeCell ref="E37:H37"/>
    <mergeCell ref="J36:N36"/>
    <mergeCell ref="J37:N37"/>
    <mergeCell ref="E18:N18"/>
    <mergeCell ref="E20:N20"/>
    <mergeCell ref="E26:N26"/>
    <mergeCell ref="E28:N28"/>
    <mergeCell ref="E30:N30"/>
    <mergeCell ref="C26:D26"/>
    <mergeCell ref="C32:D32"/>
    <mergeCell ref="C30:D30"/>
    <mergeCell ref="C4:N4"/>
    <mergeCell ref="P41:IU42"/>
    <mergeCell ref="E44:I44"/>
    <mergeCell ref="D49:D50"/>
    <mergeCell ref="C49:C50"/>
    <mergeCell ref="C78:H78"/>
    <mergeCell ref="C77:G77"/>
    <mergeCell ref="C69:N69"/>
    <mergeCell ref="C71:E71"/>
    <mergeCell ref="C72:E72"/>
    <mergeCell ref="C75:H75"/>
    <mergeCell ref="K77:N77"/>
    <mergeCell ref="C76:H76"/>
    <mergeCell ref="C66:N68"/>
    <mergeCell ref="C57:N57"/>
    <mergeCell ref="C56:D56"/>
    <mergeCell ref="C42:N42"/>
    <mergeCell ref="C65:N65"/>
    <mergeCell ref="C58:N58"/>
    <mergeCell ref="C59:N59"/>
    <mergeCell ref="C62:D62"/>
    <mergeCell ref="E62:N62"/>
    <mergeCell ref="C54:M54"/>
    <mergeCell ref="C60:N60"/>
    <mergeCell ref="E45:I45"/>
    <mergeCell ref="C52:M52"/>
    <mergeCell ref="E51:I51"/>
    <mergeCell ref="C53:I53"/>
    <mergeCell ref="J53:M53"/>
    <mergeCell ref="E48:I48"/>
    <mergeCell ref="E39:H39"/>
    <mergeCell ref="C38:D38"/>
    <mergeCell ref="C34:N34"/>
    <mergeCell ref="A41:A42"/>
    <mergeCell ref="J40:N40"/>
    <mergeCell ref="E40:H40"/>
    <mergeCell ref="E36:H36"/>
    <mergeCell ref="C36:D36"/>
    <mergeCell ref="J39:N39"/>
    <mergeCell ref="P21:IV22"/>
    <mergeCell ref="E24:N24"/>
    <mergeCell ref="C22:N22"/>
    <mergeCell ref="E16:N16"/>
    <mergeCell ref="A21:A22"/>
    <mergeCell ref="C18:D18"/>
    <mergeCell ref="C20:D20"/>
    <mergeCell ref="C24:D24"/>
    <mergeCell ref="C6:D6"/>
    <mergeCell ref="E6:N6"/>
    <mergeCell ref="E8:N8"/>
    <mergeCell ref="E10:N10"/>
    <mergeCell ref="C8:D8"/>
    <mergeCell ref="C10:D10"/>
    <mergeCell ref="C14:D14"/>
    <mergeCell ref="E14:N14"/>
    <mergeCell ref="E12:N12"/>
    <mergeCell ref="E32:N32"/>
    <mergeCell ref="J38:N38"/>
    <mergeCell ref="C12:D12"/>
  </mergeCells>
  <phoneticPr fontId="3" type="noConversion"/>
  <pageMargins left="0.7" right="0.7" top="0.75" bottom="0.75" header="0.3" footer="0.3"/>
  <pageSetup paperSize="9" scale="50" orientation="portrait" horizontalDpi="4294967293" verticalDpi="429496729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63500</xdr:colOff>
                    <xdr:row>36</xdr:row>
                    <xdr:rowOff>101600</xdr:rowOff>
                  </from>
                  <to>
                    <xdr:col>4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88900</xdr:colOff>
                    <xdr:row>37</xdr:row>
                    <xdr:rowOff>114300</xdr:rowOff>
                  </from>
                  <to>
                    <xdr:col>4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88900</xdr:colOff>
                    <xdr:row>38</xdr:row>
                    <xdr:rowOff>101600</xdr:rowOff>
                  </from>
                  <to>
                    <xdr:col>4</xdr:col>
                    <xdr:colOff>482600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88900</xdr:colOff>
                    <xdr:row>39</xdr:row>
                    <xdr:rowOff>63500</xdr:rowOff>
                  </from>
                  <to>
                    <xdr:col>4</xdr:col>
                    <xdr:colOff>482600</xdr:colOff>
                    <xdr:row>40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88900</xdr:rowOff>
                  </from>
                  <to>
                    <xdr:col>6</xdr:col>
                    <xdr:colOff>393700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12700</xdr:rowOff>
                  </from>
                  <to>
                    <xdr:col>6</xdr:col>
                    <xdr:colOff>393700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4</xdr:col>
                    <xdr:colOff>63500</xdr:colOff>
                    <xdr:row>35</xdr:row>
                    <xdr:rowOff>50800</xdr:rowOff>
                  </from>
                  <to>
                    <xdr:col>4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88900</xdr:colOff>
                    <xdr:row>48</xdr:row>
                    <xdr:rowOff>50800</xdr:rowOff>
                  </from>
                  <to>
                    <xdr:col>4</xdr:col>
                    <xdr:colOff>368300</xdr:colOff>
                    <xdr:row>48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495300</xdr:colOff>
                    <xdr:row>48</xdr:row>
                    <xdr:rowOff>25400</xdr:rowOff>
                  </from>
                  <to>
                    <xdr:col>6</xdr:col>
                    <xdr:colOff>190500</xdr:colOff>
                    <xdr:row>48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50800</xdr:rowOff>
                  </from>
                  <to>
                    <xdr:col>8</xdr:col>
                    <xdr:colOff>393700</xdr:colOff>
                    <xdr:row>48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88900</xdr:colOff>
                    <xdr:row>49</xdr:row>
                    <xdr:rowOff>50800</xdr:rowOff>
                  </from>
                  <to>
                    <xdr:col>4</xdr:col>
                    <xdr:colOff>368300</xdr:colOff>
                    <xdr:row>49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495300</xdr:colOff>
                    <xdr:row>49</xdr:row>
                    <xdr:rowOff>50800</xdr:rowOff>
                  </from>
                  <to>
                    <xdr:col>6</xdr:col>
                    <xdr:colOff>190500</xdr:colOff>
                    <xdr:row>49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50800</xdr:rowOff>
                  </from>
                  <to>
                    <xdr:col>8</xdr:col>
                    <xdr:colOff>393700</xdr:colOff>
                    <xdr:row>49</xdr:row>
                    <xdr:rowOff>292100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Ukon</dc:creator>
  <cp:lastModifiedBy>不一而足牙根 啼</cp:lastModifiedBy>
  <cp:lastPrinted>2014-09-28T06:21:13Z</cp:lastPrinted>
  <dcterms:created xsi:type="dcterms:W3CDTF">2014-09-27T14:25:16Z</dcterms:created>
  <dcterms:modified xsi:type="dcterms:W3CDTF">2018-05-14T14:11:36Z</dcterms:modified>
</cp:coreProperties>
</file>