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差旅明细" sheetId="2" r:id="rId1"/>
  </sheets>
  <definedNames>
    <definedName name="_xlnm.Print_Area" localSheetId="0">员工差旅明细!$A$1:$K$55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2" l="1"/>
  <c r="G35" i="2"/>
  <c r="I35" i="2"/>
  <c r="G34" i="2"/>
  <c r="J48" i="2"/>
  <c r="J46" i="2"/>
  <c r="J45" i="2"/>
  <c r="F47" i="2"/>
  <c r="F46" i="2"/>
  <c r="F45" i="2"/>
  <c r="G38" i="2"/>
  <c r="K38" i="2"/>
</calcChain>
</file>

<file path=xl/sharedStrings.xml><?xml version="1.0" encoding="utf-8"?>
<sst xmlns="http://schemas.openxmlformats.org/spreadsheetml/2006/main" count="96" uniqueCount="66">
  <si>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</si>
  <si>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</si>
  <si>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</si>
  <si>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</si>
  <si>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</si>
  <si>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</si>
  <si>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</si>
  <si>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</si>
  <si>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</si>
  <si>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</si>
  <si>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</si>
  <si>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</si>
  <si>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</si>
  <si>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</si>
  <si>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</si>
  <si>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</si>
  <si>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</si>
  <si>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</si>
  <si>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</si>
  <si>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</si>
  <si>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</si>
  <si>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</si>
  <si>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</si>
  <si>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</si>
  <si>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</si>
  <si>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</si>
  <si>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</si>
  <si>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</si>
  <si>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</si>
  <si>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</si>
  <si>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</si>
  <si>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</si>
  <si>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</si>
  <si>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</si>
  <si>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</si>
  <si>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</si>
  <si>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</si>
  <si>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</si>
  <si>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</si>
  <si>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上会费</t>
    <phoneticPr fontId="1" type="noConversion"/>
  </si>
  <si>
    <t>高琴琴</t>
    <phoneticPr fontId="1" type="noConversion"/>
  </si>
  <si>
    <t>HMZA-190310-QDH683</t>
    <phoneticPr fontId="1" type="noConversion"/>
  </si>
  <si>
    <t>陈微微</t>
    <phoneticPr fontId="1" type="noConversion"/>
  </si>
  <si>
    <t>2月20-3月15日</t>
    <phoneticPr fontId="1" type="noConversion"/>
  </si>
  <si>
    <t>2月20日 家-凯宾斯基</t>
    <phoneticPr fontId="1" type="noConversion"/>
  </si>
  <si>
    <t>2月20日 星河湾-家</t>
    <phoneticPr fontId="1" type="noConversion"/>
  </si>
  <si>
    <t>3月9日 家-浦江皇冠假日</t>
    <phoneticPr fontId="1" type="noConversion"/>
  </si>
  <si>
    <t>3月9日 浦江皇冠-家</t>
    <phoneticPr fontId="1" type="noConversion"/>
  </si>
  <si>
    <t>3月10日 浦江皇冠-家</t>
    <phoneticPr fontId="1" type="noConversion"/>
  </si>
  <si>
    <t>3月10日 家-世博中心</t>
    <phoneticPr fontId="1" type="noConversion"/>
  </si>
  <si>
    <t>3月11日 家-浦江皇冠假日</t>
    <phoneticPr fontId="1" type="noConversion"/>
  </si>
  <si>
    <t>3月11日 浦江皇冠-家</t>
    <phoneticPr fontId="1" type="noConversion"/>
  </si>
  <si>
    <t>3月12日 家-浦江皇冠假日</t>
    <phoneticPr fontId="1" type="noConversion"/>
  </si>
  <si>
    <t>3月13日 浦江皇冠-家</t>
    <phoneticPr fontId="1" type="noConversion"/>
  </si>
  <si>
    <t>3月14日 家-浦江皇冠假日</t>
    <phoneticPr fontId="1" type="noConversion"/>
  </si>
  <si>
    <t>3月14日 浦江皇冠-家</t>
    <phoneticPr fontId="1" type="noConversion"/>
  </si>
  <si>
    <t>3月15日 家-浦江皇冠假日</t>
    <phoneticPr fontId="1" type="noConversion"/>
  </si>
  <si>
    <t>3月15日 浦江皇冠-家</t>
    <phoneticPr fontId="1" type="noConversion"/>
  </si>
  <si>
    <t>3月14日 浦江皇冠-星河湾</t>
    <phoneticPr fontId="1" type="noConversion"/>
  </si>
  <si>
    <t>市内交通（打车）</t>
    <phoneticPr fontId="1" type="noConversion"/>
  </si>
  <si>
    <t>2月20日晚餐</t>
    <phoneticPr fontId="1" type="noConversion"/>
  </si>
  <si>
    <t>3月15日晚餐</t>
    <phoneticPr fontId="1" type="noConversion"/>
  </si>
  <si>
    <t>2019/3/10午餐</t>
    <phoneticPr fontId="1" type="noConversion"/>
  </si>
  <si>
    <t xml:space="preserve">3月10日晚餐 </t>
    <phoneticPr fontId="1" type="noConversion"/>
  </si>
  <si>
    <t>上海</t>
    <phoneticPr fontId="1" type="noConversion"/>
  </si>
  <si>
    <t>3月9日-3月15日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</si>
</sst>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58" fontId="8" fillId="2" borderId="1" xfId="1" applyNumberFormat="1" applyFont="1" applyFill="1" applyBorder="1" applyAlignment="1">
      <alignment vertical="center"/>
    </xf>
    <xf numFmtId="58" fontId="8" fillId="2" borderId="1" xfId="1" applyNumberFormat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90" zoomScaleNormal="90" zoomScalePageLayoutView="90" workbookViewId="0">
      <selection activeCell="Q43" sqref="Q43"/>
    </sheetView>
  </sheetViews>
  <sheetFormatPr defaultColWidth="8.875" defaultRowHeight="13.5" x14ac:dyDescent="0.1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2" t="s">
        <v>26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.25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25" customHeight="1" x14ac:dyDescent="0.15">
      <c r="B5" s="4"/>
      <c r="C5" s="5"/>
      <c r="D5" s="26" t="s">
        <v>0</v>
      </c>
      <c r="E5" s="26"/>
      <c r="F5" s="59" t="s">
        <v>42</v>
      </c>
      <c r="G5" s="59"/>
      <c r="H5" s="26" t="s">
        <v>1</v>
      </c>
      <c r="I5" s="5"/>
      <c r="J5" s="59" t="s">
        <v>37</v>
      </c>
      <c r="K5" s="60"/>
    </row>
    <row r="6" spans="2:11" ht="20.25" customHeight="1" x14ac:dyDescent="0.15">
      <c r="B6" s="6"/>
      <c r="C6" s="7"/>
      <c r="D6" s="8" t="s">
        <v>2</v>
      </c>
      <c r="E6" s="8"/>
      <c r="F6" s="61" t="s">
        <v>35</v>
      </c>
      <c r="G6" s="61"/>
      <c r="H6" s="8" t="s">
        <v>3</v>
      </c>
      <c r="I6" s="7"/>
      <c r="J6" s="61" t="s">
        <v>36</v>
      </c>
      <c r="K6" s="62"/>
    </row>
    <row r="7" spans="2:11" ht="20.25" customHeight="1" x14ac:dyDescent="0.15">
      <c r="B7" s="6"/>
      <c r="C7" s="7"/>
      <c r="D7" s="8" t="s">
        <v>4</v>
      </c>
      <c r="E7" s="8"/>
      <c r="F7" s="61" t="s">
        <v>43</v>
      </c>
      <c r="G7" s="61"/>
      <c r="H7" s="8" t="s">
        <v>5</v>
      </c>
      <c r="I7" s="9"/>
      <c r="J7" s="64">
        <v>43542</v>
      </c>
      <c r="K7" s="62"/>
    </row>
    <row r="8" spans="2:11" ht="20.25" customHeight="1" x14ac:dyDescent="0.15">
      <c r="B8" s="10"/>
      <c r="C8" s="11"/>
      <c r="D8" s="27"/>
      <c r="E8" s="27"/>
      <c r="F8" s="28"/>
      <c r="G8" s="28"/>
      <c r="H8" s="27" t="s">
        <v>27</v>
      </c>
      <c r="I8" s="29"/>
      <c r="J8" s="43" t="s">
        <v>41</v>
      </c>
      <c r="K8" s="44"/>
    </row>
    <row r="9" spans="2:11" ht="20.25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25" customHeight="1" x14ac:dyDescent="0.15">
      <c r="B10" s="52" t="s">
        <v>6</v>
      </c>
      <c r="C10" s="53"/>
      <c r="D10" s="13" t="s">
        <v>7</v>
      </c>
      <c r="E10" s="50" t="s">
        <v>8</v>
      </c>
      <c r="F10" s="51"/>
      <c r="G10" s="14" t="s">
        <v>9</v>
      </c>
      <c r="H10" s="15" t="s">
        <v>10</v>
      </c>
      <c r="I10" s="50" t="s">
        <v>11</v>
      </c>
      <c r="J10" s="51"/>
      <c r="K10" s="14" t="s">
        <v>12</v>
      </c>
    </row>
    <row r="11" spans="2:11" ht="20.25" customHeight="1" x14ac:dyDescent="0.15">
      <c r="B11" s="48">
        <v>1</v>
      </c>
      <c r="C11" s="49"/>
      <c r="D11" s="54" t="s">
        <v>13</v>
      </c>
      <c r="E11" s="48" t="s">
        <v>14</v>
      </c>
      <c r="F11" s="49"/>
      <c r="G11" s="31">
        <v>0</v>
      </c>
      <c r="H11" s="16">
        <v>0</v>
      </c>
      <c r="I11" s="46">
        <v>0</v>
      </c>
      <c r="J11" s="47"/>
      <c r="K11" s="17" t="s">
        <v>15</v>
      </c>
    </row>
    <row r="12" spans="2:11" ht="14.25" x14ac:dyDescent="0.15">
      <c r="B12" s="48">
        <v>2</v>
      </c>
      <c r="C12" s="49"/>
      <c r="D12" s="55"/>
      <c r="E12" s="45" t="s">
        <v>59</v>
      </c>
      <c r="F12" s="45"/>
      <c r="G12" s="36">
        <v>60</v>
      </c>
      <c r="H12" s="41">
        <v>60</v>
      </c>
      <c r="I12" s="46"/>
      <c r="J12" s="47"/>
      <c r="K12" s="32" t="s">
        <v>44</v>
      </c>
    </row>
    <row r="13" spans="2:11" ht="14.25" x14ac:dyDescent="0.15">
      <c r="B13" s="39"/>
      <c r="C13" s="40"/>
      <c r="D13" s="55"/>
      <c r="E13" s="45" t="s">
        <v>59</v>
      </c>
      <c r="F13" s="45"/>
      <c r="G13" s="41">
        <v>70</v>
      </c>
      <c r="H13" s="41">
        <v>70</v>
      </c>
      <c r="I13" s="37"/>
      <c r="J13" s="38"/>
      <c r="K13" s="32" t="s">
        <v>45</v>
      </c>
    </row>
    <row r="14" spans="2:11" ht="14.25" x14ac:dyDescent="0.15">
      <c r="B14" s="39"/>
      <c r="C14" s="40"/>
      <c r="D14" s="55"/>
      <c r="E14" s="45" t="s">
        <v>59</v>
      </c>
      <c r="F14" s="45"/>
      <c r="G14" s="41">
        <v>123</v>
      </c>
      <c r="H14" s="41">
        <v>123</v>
      </c>
      <c r="I14" s="37"/>
      <c r="J14" s="38"/>
      <c r="K14" s="32" t="s">
        <v>46</v>
      </c>
    </row>
    <row r="15" spans="2:11" ht="14.25" x14ac:dyDescent="0.15">
      <c r="B15" s="39"/>
      <c r="C15" s="40"/>
      <c r="D15" s="55"/>
      <c r="E15" s="45" t="s">
        <v>59</v>
      </c>
      <c r="F15" s="45"/>
      <c r="G15" s="41">
        <v>150</v>
      </c>
      <c r="H15" s="41">
        <v>150</v>
      </c>
      <c r="I15" s="37"/>
      <c r="J15" s="38"/>
      <c r="K15" s="32" t="s">
        <v>47</v>
      </c>
    </row>
    <row r="16" spans="2:11" ht="14.25" x14ac:dyDescent="0.15">
      <c r="B16" s="39"/>
      <c r="C16" s="40"/>
      <c r="D16" s="55"/>
      <c r="E16" s="45" t="s">
        <v>59</v>
      </c>
      <c r="F16" s="45"/>
      <c r="G16" s="41">
        <v>108</v>
      </c>
      <c r="H16" s="41">
        <v>108</v>
      </c>
      <c r="I16" s="37"/>
      <c r="J16" s="38"/>
      <c r="K16" s="32" t="s">
        <v>49</v>
      </c>
    </row>
    <row r="17" spans="2:11" ht="14.25" x14ac:dyDescent="0.15">
      <c r="B17" s="39"/>
      <c r="C17" s="40"/>
      <c r="D17" s="55"/>
      <c r="E17" s="45" t="s">
        <v>59</v>
      </c>
      <c r="F17" s="45"/>
      <c r="G17" s="41">
        <v>96</v>
      </c>
      <c r="H17" s="41">
        <v>96</v>
      </c>
      <c r="I17" s="37"/>
      <c r="J17" s="38"/>
      <c r="K17" s="32" t="s">
        <v>48</v>
      </c>
    </row>
    <row r="18" spans="2:11" ht="14.25" x14ac:dyDescent="0.15">
      <c r="B18" s="39"/>
      <c r="C18" s="40"/>
      <c r="D18" s="55"/>
      <c r="E18" s="45" t="s">
        <v>59</v>
      </c>
      <c r="F18" s="45"/>
      <c r="G18" s="41">
        <v>130</v>
      </c>
      <c r="H18" s="41">
        <v>130</v>
      </c>
      <c r="I18" s="37"/>
      <c r="J18" s="38"/>
      <c r="K18" s="32" t="s">
        <v>50</v>
      </c>
    </row>
    <row r="19" spans="2:11" ht="14.25" x14ac:dyDescent="0.15">
      <c r="B19" s="39"/>
      <c r="C19" s="40"/>
      <c r="D19" s="55"/>
      <c r="E19" s="45" t="s">
        <v>59</v>
      </c>
      <c r="F19" s="45"/>
      <c r="G19" s="41">
        <v>122</v>
      </c>
      <c r="H19" s="41">
        <v>122</v>
      </c>
      <c r="I19" s="37"/>
      <c r="J19" s="38"/>
      <c r="K19" s="32" t="s">
        <v>51</v>
      </c>
    </row>
    <row r="20" spans="2:11" ht="14.25" x14ac:dyDescent="0.15">
      <c r="B20" s="39"/>
      <c r="C20" s="40"/>
      <c r="D20" s="55"/>
      <c r="E20" s="45" t="s">
        <v>59</v>
      </c>
      <c r="F20" s="45"/>
      <c r="G20" s="41">
        <v>135</v>
      </c>
      <c r="H20" s="41">
        <v>135</v>
      </c>
      <c r="I20" s="37"/>
      <c r="J20" s="38"/>
      <c r="K20" s="32" t="s">
        <v>52</v>
      </c>
    </row>
    <row r="21" spans="2:11" ht="14.25" x14ac:dyDescent="0.15">
      <c r="B21" s="39"/>
      <c r="C21" s="40"/>
      <c r="D21" s="55"/>
      <c r="E21" s="45" t="s">
        <v>59</v>
      </c>
      <c r="F21" s="45"/>
      <c r="G21" s="41">
        <v>123</v>
      </c>
      <c r="H21" s="41">
        <v>123</v>
      </c>
      <c r="I21" s="37"/>
      <c r="J21" s="38"/>
      <c r="K21" s="32" t="s">
        <v>53</v>
      </c>
    </row>
    <row r="22" spans="2:11" ht="14.25" x14ac:dyDescent="0.15">
      <c r="B22" s="39"/>
      <c r="C22" s="40"/>
      <c r="D22" s="55"/>
      <c r="E22" s="45" t="s">
        <v>59</v>
      </c>
      <c r="F22" s="45"/>
      <c r="G22" s="41">
        <v>124</v>
      </c>
      <c r="H22" s="41">
        <v>124</v>
      </c>
      <c r="I22" s="37"/>
      <c r="J22" s="38"/>
      <c r="K22" s="32" t="s">
        <v>54</v>
      </c>
    </row>
    <row r="23" spans="2:11" ht="14.25" x14ac:dyDescent="0.15">
      <c r="B23" s="39"/>
      <c r="C23" s="40"/>
      <c r="D23" s="55"/>
      <c r="E23" s="45" t="s">
        <v>59</v>
      </c>
      <c r="F23" s="45"/>
      <c r="G23" s="41">
        <v>60</v>
      </c>
      <c r="H23" s="41"/>
      <c r="I23" s="37"/>
      <c r="J23" s="38">
        <v>60</v>
      </c>
      <c r="K23" s="32" t="s">
        <v>58</v>
      </c>
    </row>
    <row r="24" spans="2:11" ht="14.25" x14ac:dyDescent="0.15">
      <c r="B24" s="33"/>
      <c r="C24" s="34"/>
      <c r="D24" s="55"/>
      <c r="E24" s="45" t="s">
        <v>59</v>
      </c>
      <c r="F24" s="45"/>
      <c r="G24" s="36">
        <v>125</v>
      </c>
      <c r="H24" s="41">
        <v>125</v>
      </c>
      <c r="I24" s="46"/>
      <c r="J24" s="47"/>
      <c r="K24" s="32" t="s">
        <v>55</v>
      </c>
    </row>
    <row r="25" spans="2:11" ht="14.25" x14ac:dyDescent="0.15">
      <c r="B25" s="33"/>
      <c r="C25" s="34"/>
      <c r="D25" s="55"/>
      <c r="E25" s="45" t="s">
        <v>59</v>
      </c>
      <c r="F25" s="45"/>
      <c r="G25" s="36">
        <v>130</v>
      </c>
      <c r="H25" s="41">
        <v>130</v>
      </c>
      <c r="I25" s="46"/>
      <c r="J25" s="47"/>
      <c r="K25" s="32" t="s">
        <v>56</v>
      </c>
    </row>
    <row r="26" spans="2:11" ht="14.25" x14ac:dyDescent="0.15">
      <c r="B26" s="33"/>
      <c r="C26" s="34"/>
      <c r="D26" s="55"/>
      <c r="E26" s="45" t="s">
        <v>59</v>
      </c>
      <c r="F26" s="45"/>
      <c r="G26" s="36">
        <v>125</v>
      </c>
      <c r="H26" s="35"/>
      <c r="I26" s="46">
        <v>125</v>
      </c>
      <c r="J26" s="47"/>
      <c r="K26" s="32" t="s">
        <v>57</v>
      </c>
    </row>
    <row r="27" spans="2:11" ht="20.25" customHeight="1" x14ac:dyDescent="0.15">
      <c r="B27" s="48">
        <v>3</v>
      </c>
      <c r="C27" s="49"/>
      <c r="D27" s="55"/>
      <c r="E27" s="48" t="s">
        <v>16</v>
      </c>
      <c r="F27" s="49"/>
      <c r="G27" s="36">
        <v>0</v>
      </c>
      <c r="H27" s="30">
        <v>0</v>
      </c>
      <c r="I27" s="46">
        <v>0</v>
      </c>
      <c r="J27" s="47"/>
      <c r="K27" s="17"/>
    </row>
    <row r="28" spans="2:11" ht="20.25" customHeight="1" x14ac:dyDescent="0.15">
      <c r="B28" s="48">
        <v>4</v>
      </c>
      <c r="C28" s="49"/>
      <c r="D28" s="55"/>
      <c r="E28" s="48" t="s">
        <v>17</v>
      </c>
      <c r="F28" s="49"/>
      <c r="G28" s="41">
        <v>38.5</v>
      </c>
      <c r="H28" s="41">
        <v>0</v>
      </c>
      <c r="I28" s="46">
        <v>38.5</v>
      </c>
      <c r="J28" s="47"/>
      <c r="K28" s="17" t="s">
        <v>60</v>
      </c>
    </row>
    <row r="29" spans="2:11" ht="20.25" customHeight="1" x14ac:dyDescent="0.15">
      <c r="B29" s="39"/>
      <c r="C29" s="40"/>
      <c r="D29" s="55"/>
      <c r="E29" s="48" t="s">
        <v>17</v>
      </c>
      <c r="F29" s="49"/>
      <c r="G29" s="41">
        <v>118</v>
      </c>
      <c r="H29" s="41">
        <v>0</v>
      </c>
      <c r="I29" s="46">
        <v>118</v>
      </c>
      <c r="J29" s="47"/>
      <c r="K29" s="68" t="s">
        <v>62</v>
      </c>
    </row>
    <row r="30" spans="2:11" ht="20.25" customHeight="1" x14ac:dyDescent="0.15">
      <c r="B30" s="39"/>
      <c r="C30" s="40"/>
      <c r="D30" s="55"/>
      <c r="E30" s="48" t="s">
        <v>17</v>
      </c>
      <c r="F30" s="49"/>
      <c r="G30" s="41">
        <v>177.2</v>
      </c>
      <c r="H30" s="41">
        <v>170.9</v>
      </c>
      <c r="I30" s="46">
        <v>6.3</v>
      </c>
      <c r="J30" s="47"/>
      <c r="K30" s="17" t="s">
        <v>63</v>
      </c>
    </row>
    <row r="31" spans="2:11" ht="19.5" customHeight="1" x14ac:dyDescent="0.15">
      <c r="B31" s="48"/>
      <c r="C31" s="49"/>
      <c r="D31" s="55"/>
      <c r="E31" s="48" t="s">
        <v>17</v>
      </c>
      <c r="F31" s="49"/>
      <c r="G31" s="36">
        <v>43.7</v>
      </c>
      <c r="H31" s="30">
        <v>43.7</v>
      </c>
      <c r="I31" s="46">
        <v>0</v>
      </c>
      <c r="J31" s="47"/>
      <c r="K31" s="22" t="s">
        <v>61</v>
      </c>
    </row>
    <row r="32" spans="2:11" ht="14.25" x14ac:dyDescent="0.15">
      <c r="B32" s="48">
        <v>5</v>
      </c>
      <c r="C32" s="49"/>
      <c r="D32" s="54" t="s">
        <v>18</v>
      </c>
      <c r="E32" s="45" t="s">
        <v>39</v>
      </c>
      <c r="F32" s="45"/>
      <c r="G32" s="36">
        <v>0</v>
      </c>
      <c r="H32" s="30">
        <v>0</v>
      </c>
      <c r="I32" s="46">
        <v>0</v>
      </c>
      <c r="J32" s="47"/>
      <c r="K32" s="22"/>
    </row>
    <row r="33" spans="1:11" ht="20.25" customHeight="1" x14ac:dyDescent="0.15">
      <c r="B33" s="48">
        <v>6</v>
      </c>
      <c r="C33" s="49"/>
      <c r="D33" s="55"/>
      <c r="E33" s="45"/>
      <c r="F33" s="45"/>
      <c r="G33" s="36">
        <v>0</v>
      </c>
      <c r="H33" s="30">
        <v>0</v>
      </c>
      <c r="I33" s="46">
        <v>0</v>
      </c>
      <c r="J33" s="47"/>
      <c r="K33" s="17"/>
    </row>
    <row r="34" spans="1:11" ht="20.25" customHeight="1" x14ac:dyDescent="0.15">
      <c r="B34" s="48">
        <v>7</v>
      </c>
      <c r="C34" s="49"/>
      <c r="D34" s="65"/>
      <c r="E34" s="45"/>
      <c r="F34" s="45"/>
      <c r="G34" s="30">
        <f t="shared" ref="G34" si="0">H34+I34</f>
        <v>0</v>
      </c>
      <c r="H34" s="30">
        <v>0</v>
      </c>
      <c r="I34" s="46">
        <v>0</v>
      </c>
      <c r="J34" s="47"/>
      <c r="K34" s="17"/>
    </row>
    <row r="35" spans="1:11" ht="20.25" customHeight="1" x14ac:dyDescent="0.15">
      <c r="B35" s="50" t="s">
        <v>19</v>
      </c>
      <c r="C35" s="56"/>
      <c r="D35" s="56"/>
      <c r="E35" s="56"/>
      <c r="F35" s="51"/>
      <c r="G35" s="18">
        <f>SUM(G11:G34)</f>
        <v>2058.4</v>
      </c>
      <c r="H35" s="18">
        <v>1710.6</v>
      </c>
      <c r="I35" s="57">
        <f>SUM(I11:J34)</f>
        <v>347.8</v>
      </c>
      <c r="J35" s="58"/>
      <c r="K35" s="19"/>
    </row>
    <row r="36" spans="1:11" ht="20.25" customHeight="1" x14ac:dyDescent="0.15">
      <c r="B36" s="12"/>
      <c r="C36" s="12"/>
      <c r="D36" s="12"/>
      <c r="E36" s="12"/>
      <c r="F36" s="12"/>
      <c r="G36" s="12"/>
      <c r="H36" s="12"/>
      <c r="I36" s="12"/>
      <c r="J36" s="20"/>
      <c r="K36" s="12"/>
    </row>
    <row r="37" spans="1:11" ht="20.25" customHeight="1" x14ac:dyDescent="0.15">
      <c r="B37" s="67" t="s">
        <v>10</v>
      </c>
      <c r="C37" s="67"/>
      <c r="D37" s="67"/>
      <c r="E37" s="67"/>
      <c r="F37" s="67"/>
      <c r="G37" s="67" t="s">
        <v>20</v>
      </c>
      <c r="H37" s="67"/>
      <c r="I37" s="67"/>
      <c r="J37" s="67"/>
      <c r="K37" s="14" t="s">
        <v>21</v>
      </c>
    </row>
    <row r="38" spans="1:11" ht="20.25" customHeight="1" x14ac:dyDescent="0.15">
      <c r="B38" s="66">
        <f>H35</f>
        <v>1710.6</v>
      </c>
      <c r="C38" s="66"/>
      <c r="D38" s="66"/>
      <c r="E38" s="66"/>
      <c r="F38" s="66"/>
      <c r="G38" s="66">
        <f>I35</f>
        <v>347.8</v>
      </c>
      <c r="H38" s="66"/>
      <c r="I38" s="66"/>
      <c r="J38" s="66"/>
      <c r="K38" s="21">
        <f>SUM(B38:J38)</f>
        <v>2058.4</v>
      </c>
    </row>
    <row r="39" spans="1:11" ht="20.25" customHeight="1" x14ac:dyDescent="0.1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20.25" customHeight="1" x14ac:dyDescent="0.15">
      <c r="B40" s="12" t="s">
        <v>22</v>
      </c>
      <c r="C40" s="12"/>
      <c r="D40" s="12" t="s">
        <v>40</v>
      </c>
      <c r="E40" s="12"/>
      <c r="F40" s="12" t="s">
        <v>23</v>
      </c>
      <c r="G40" s="12" t="s">
        <v>24</v>
      </c>
      <c r="H40" s="12"/>
      <c r="I40" s="12"/>
      <c r="J40" s="12" t="s">
        <v>25</v>
      </c>
      <c r="K40" s="12"/>
    </row>
    <row r="43" spans="1:11" ht="18.75" x14ac:dyDescent="0.15">
      <c r="A43" s="42" t="s">
        <v>28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5" spans="1:11" ht="20.25" customHeight="1" x14ac:dyDescent="0.15">
      <c r="B45" s="4"/>
      <c r="C45" s="5"/>
      <c r="D45" s="26" t="s">
        <v>0</v>
      </c>
      <c r="E45" s="26"/>
      <c r="F45" s="59" t="str">
        <f>F5</f>
        <v>陈微微</v>
      </c>
      <c r="G45" s="59"/>
      <c r="H45" s="26" t="s">
        <v>1</v>
      </c>
      <c r="I45" s="5"/>
      <c r="J45" s="59" t="str">
        <f>J5</f>
        <v>项目经理</v>
      </c>
      <c r="K45" s="60"/>
    </row>
    <row r="46" spans="1:11" ht="20.25" customHeight="1" x14ac:dyDescent="0.15">
      <c r="B46" s="6"/>
      <c r="C46" s="7"/>
      <c r="D46" s="8" t="s">
        <v>2</v>
      </c>
      <c r="E46" s="8"/>
      <c r="F46" s="61" t="str">
        <f>F6</f>
        <v>上海</v>
      </c>
      <c r="G46" s="61"/>
      <c r="H46" s="8" t="s">
        <v>3</v>
      </c>
      <c r="I46" s="7"/>
      <c r="J46" s="61" t="str">
        <f>J6</f>
        <v>上海事业部</v>
      </c>
      <c r="K46" s="62"/>
    </row>
    <row r="47" spans="1:11" ht="20.25" customHeight="1" x14ac:dyDescent="0.15">
      <c r="B47" s="6"/>
      <c r="C47" s="7"/>
      <c r="D47" s="8" t="s">
        <v>4</v>
      </c>
      <c r="E47" s="8"/>
      <c r="F47" s="61" t="str">
        <f>F7</f>
        <v>2月20-3月15日</v>
      </c>
      <c r="G47" s="61"/>
      <c r="H47" s="8" t="s">
        <v>5</v>
      </c>
      <c r="I47" s="9"/>
      <c r="J47" s="61"/>
      <c r="K47" s="62"/>
    </row>
    <row r="48" spans="1:11" ht="20.25" customHeight="1" x14ac:dyDescent="0.15">
      <c r="B48" s="10"/>
      <c r="C48" s="11"/>
      <c r="D48" s="27"/>
      <c r="E48" s="27"/>
      <c r="F48" s="28"/>
      <c r="G48" s="28"/>
      <c r="H48" s="27" t="s">
        <v>27</v>
      </c>
      <c r="I48" s="29"/>
      <c r="J48" s="43" t="str">
        <f>J8</f>
        <v>HMZA-190310-QDH683</v>
      </c>
      <c r="K48" s="44"/>
    </row>
    <row r="49" spans="2:11" ht="20.25" customHeight="1" x14ac:dyDescent="0.15"/>
    <row r="50" spans="2:11" ht="20.25" customHeight="1" x14ac:dyDescent="0.15">
      <c r="B50" s="45"/>
      <c r="C50" s="45"/>
      <c r="D50" s="24" t="s">
        <v>33</v>
      </c>
      <c r="E50" s="45" t="s">
        <v>34</v>
      </c>
      <c r="F50" s="45"/>
      <c r="G50" s="16" t="s">
        <v>32</v>
      </c>
      <c r="H50" s="16" t="s">
        <v>30</v>
      </c>
      <c r="I50" s="63" t="s">
        <v>31</v>
      </c>
      <c r="J50" s="63"/>
      <c r="K50" s="25" t="s">
        <v>29</v>
      </c>
    </row>
    <row r="51" spans="2:11" ht="14.25" x14ac:dyDescent="0.15">
      <c r="B51" s="45">
        <v>1</v>
      </c>
      <c r="C51" s="45"/>
      <c r="D51" s="23" t="s">
        <v>38</v>
      </c>
      <c r="E51" s="69">
        <v>43516</v>
      </c>
      <c r="F51" s="45"/>
      <c r="G51" s="16">
        <v>100</v>
      </c>
      <c r="H51" s="16">
        <v>1</v>
      </c>
      <c r="I51" s="46">
        <v>100</v>
      </c>
      <c r="J51" s="47"/>
      <c r="K51" s="22"/>
    </row>
    <row r="52" spans="2:11" ht="20.25" customHeight="1" x14ac:dyDescent="0.15">
      <c r="B52" s="45">
        <v>2</v>
      </c>
      <c r="C52" s="45"/>
      <c r="D52" s="23" t="s">
        <v>64</v>
      </c>
      <c r="E52" s="45" t="s">
        <v>65</v>
      </c>
      <c r="F52" s="45"/>
      <c r="G52" s="16">
        <v>100</v>
      </c>
      <c r="H52" s="16">
        <v>7</v>
      </c>
      <c r="I52" s="46">
        <v>900</v>
      </c>
      <c r="J52" s="47"/>
      <c r="K52" s="22"/>
    </row>
    <row r="53" spans="2:11" ht="20.25" customHeight="1" x14ac:dyDescent="0.15">
      <c r="B53" s="45">
        <v>3</v>
      </c>
      <c r="C53" s="45"/>
      <c r="D53" s="23"/>
      <c r="E53" s="45"/>
      <c r="F53" s="45"/>
      <c r="G53" s="16"/>
      <c r="H53" s="16"/>
      <c r="I53" s="46"/>
      <c r="J53" s="47"/>
      <c r="K53" s="22"/>
    </row>
    <row r="54" spans="2:11" ht="20.25" customHeight="1" x14ac:dyDescent="0.15">
      <c r="B54" s="50" t="s">
        <v>19</v>
      </c>
      <c r="C54" s="56"/>
      <c r="D54" s="56"/>
      <c r="E54" s="56"/>
      <c r="F54" s="51"/>
      <c r="G54" s="18"/>
      <c r="H54" s="18"/>
      <c r="I54" s="57">
        <v>1000</v>
      </c>
      <c r="J54" s="58"/>
      <c r="K54" s="19"/>
    </row>
    <row r="55" spans="2:11" ht="20.25" customHeight="1" x14ac:dyDescent="0.15">
      <c r="B55" s="12" t="s">
        <v>22</v>
      </c>
      <c r="C55" s="12"/>
      <c r="D55" s="12"/>
      <c r="E55" s="12"/>
      <c r="F55" s="12" t="s">
        <v>23</v>
      </c>
      <c r="G55" s="12" t="s">
        <v>24</v>
      </c>
      <c r="H55" s="12"/>
      <c r="I55" s="12"/>
      <c r="J55" s="12" t="s">
        <v>25</v>
      </c>
      <c r="K55" s="12"/>
    </row>
  </sheetData>
  <mergeCells count="86">
    <mergeCell ref="B28:C28"/>
    <mergeCell ref="E30:F30"/>
    <mergeCell ref="I28:J28"/>
    <mergeCell ref="I29:J29"/>
    <mergeCell ref="I30:J30"/>
    <mergeCell ref="E29:F29"/>
    <mergeCell ref="E28:F28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I24:J24"/>
    <mergeCell ref="I25:J25"/>
    <mergeCell ref="I26:J26"/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  <mergeCell ref="I53:J53"/>
    <mergeCell ref="B3:K3"/>
    <mergeCell ref="B33:C33"/>
    <mergeCell ref="J5:K5"/>
    <mergeCell ref="J6:K6"/>
    <mergeCell ref="J7:K7"/>
    <mergeCell ref="I27:J27"/>
    <mergeCell ref="F5:G5"/>
    <mergeCell ref="F6:G6"/>
    <mergeCell ref="F7:G7"/>
    <mergeCell ref="D32:D34"/>
    <mergeCell ref="I31:J31"/>
    <mergeCell ref="I10:J10"/>
    <mergeCell ref="I11:J11"/>
    <mergeCell ref="I12:J12"/>
    <mergeCell ref="E27:F27"/>
    <mergeCell ref="B54:F54"/>
    <mergeCell ref="I54:J54"/>
    <mergeCell ref="F45:G45"/>
    <mergeCell ref="J45:K45"/>
    <mergeCell ref="F46:G46"/>
    <mergeCell ref="J46:K46"/>
    <mergeCell ref="F47:G47"/>
    <mergeCell ref="J47:K47"/>
    <mergeCell ref="B52:C52"/>
    <mergeCell ref="E52:F52"/>
    <mergeCell ref="I52:J52"/>
    <mergeCell ref="B50:C50"/>
    <mergeCell ref="E50:F50"/>
    <mergeCell ref="I50:J50"/>
    <mergeCell ref="B53:C53"/>
    <mergeCell ref="E53:F53"/>
    <mergeCell ref="A43:K43"/>
    <mergeCell ref="J48:K48"/>
    <mergeCell ref="J8:K8"/>
    <mergeCell ref="B51:C51"/>
    <mergeCell ref="E51:F51"/>
    <mergeCell ref="I51:J51"/>
    <mergeCell ref="E31:F31"/>
    <mergeCell ref="E10:F10"/>
    <mergeCell ref="E11:F11"/>
    <mergeCell ref="B10:C10"/>
    <mergeCell ref="B11:C11"/>
    <mergeCell ref="B12:C12"/>
    <mergeCell ref="E12:F12"/>
    <mergeCell ref="D11:D31"/>
    <mergeCell ref="B27:C27"/>
    <mergeCell ref="B31:C31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2019-03-18T07:36:35Z</dcterms:modified>
</cp:coreProperties>
</file>