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<sst xmlns="http://schemas.openxmlformats.org/spreadsheetml/2006/main" count="112" uniqueCount="90">
  <si>
    <t>【借款报销单】</t>
  </si>
  <si>
    <t>团号：HMJB-230602-TGH294</t>
  </si>
  <si>
    <t>会议日期：2023-06-02 至 2023-06-18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</si>
  <si>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</si>
  <si>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</si>
  <si>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</si>
  <si>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</si>
  <si>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</si>
  <si>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</si>
  <si>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</si>
  <si>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</si>
  <si>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</si>
  <si>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</si>
  <si>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</si>
  <si>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</si>
  <si>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</si>
  <si>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</si>
  <si>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</si>
  <si>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</si>
  <si>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</si>
  <si>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</si>
  <si>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</si>
  <si>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</si>
  <si>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</si>
  <si>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</si>
  <si>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</si>
  <si>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</si>
  <si>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</si>
  <si>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</si>
  <si>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</si>
  <si>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</si>
  <si>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</si>
  <si>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</si>
  <si>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</si>
  <si>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</si>
  <si>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</si>
  <si>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</si>
  <si>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</si>
  <si>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</si>
  <si>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</si>
  <si>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</si>
  <si>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</si>
  <si>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霍瑞静车费报销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</si>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</sst>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workbookViewId="0">
      <selection activeCell="J55" sqref="J55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1200</v>
      </c>
      <c r="G45" s="65">
        <v>0</v>
      </c>
      <c r="H45" s="65">
        <f>F45+G45</f>
        <v>1200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1200</v>
      </c>
      <c r="G52" s="69">
        <f t="shared" ref="G52:H52" si="21">SUM(G45:G51)</f>
        <v>0</v>
      </c>
      <c r="H52" s="69">
        <f t="shared" si="21"/>
        <v>1200</v>
      </c>
      <c r="I52" s="89"/>
      <c r="J52" s="97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1200</v>
      </c>
      <c r="G53" s="69">
        <f t="shared" si="22"/>
        <v>0</v>
      </c>
      <c r="H53" s="69">
        <f t="shared" si="22"/>
        <v>1200</v>
      </c>
      <c r="I53" s="89"/>
      <c r="J53" s="99"/>
    </row>
    <row r="57" customHeight="1" spans="1:9">
      <c r="A57" s="77" t="s">
        <v>45</v>
      </c>
      <c r="B57" s="78"/>
      <c r="C57" s="79" t="s">
        <v>46</v>
      </c>
      <c r="D57" s="79"/>
      <c r="E57" s="79" t="s">
        <v>47</v>
      </c>
      <c r="F57" s="79"/>
      <c r="G57" s="79" t="s">
        <v>48</v>
      </c>
      <c r="H57" s="79"/>
      <c r="I57" s="100" t="s">
        <v>49</v>
      </c>
    </row>
    <row r="58" customHeight="1" spans="1:9">
      <c r="A58" s="80">
        <f>E53</f>
        <v>0</v>
      </c>
      <c r="B58" s="81"/>
      <c r="C58" s="81">
        <f>H53</f>
        <v>1200</v>
      </c>
      <c r="D58" s="81"/>
      <c r="E58" s="81">
        <f>F53</f>
        <v>1200</v>
      </c>
      <c r="F58" s="81"/>
      <c r="G58" s="81">
        <f>G53</f>
        <v>0</v>
      </c>
      <c r="H58" s="81"/>
      <c r="I58" s="101">
        <f>A58-C58</f>
        <v>-1200</v>
      </c>
    </row>
    <row r="60" customHeight="1" spans="1:9">
      <c r="A60" s="82" t="s">
        <v>50</v>
      </c>
      <c r="B60" s="83"/>
      <c r="C60" s="84" t="s">
        <v>51</v>
      </c>
      <c r="D60" s="82"/>
      <c r="E60" s="82" t="s">
        <v>52</v>
      </c>
      <c r="F60" s="82"/>
      <c r="G60" s="82" t="s">
        <v>53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>
        <v>43704</v>
      </c>
      <c r="G7" s="11"/>
      <c r="H7" s="10" t="s">
        <v>64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65</v>
      </c>
      <c r="I8" s="39"/>
      <c r="J8" s="16" t="s">
        <v>66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67</v>
      </c>
      <c r="E10" s="20" t="s">
        <v>68</v>
      </c>
      <c r="F10" s="21"/>
      <c r="G10" s="22" t="s">
        <v>69</v>
      </c>
      <c r="H10" s="21" t="s">
        <v>70</v>
      </c>
      <c r="I10" s="20" t="s">
        <v>71</v>
      </c>
      <c r="J10" s="21"/>
      <c r="K10" s="22" t="s">
        <v>72</v>
      </c>
    </row>
    <row r="11" ht="20.1" customHeight="1" spans="2:11">
      <c r="B11" s="23">
        <v>1</v>
      </c>
      <c r="C11" s="24"/>
      <c r="D11" s="25" t="s">
        <v>73</v>
      </c>
      <c r="E11" s="23" t="s">
        <v>74</v>
      </c>
      <c r="F11" s="24"/>
      <c r="G11" s="26">
        <v>0</v>
      </c>
      <c r="H11" s="26"/>
      <c r="I11" s="41"/>
      <c r="J11" s="42"/>
      <c r="K11" s="43" t="s">
        <v>75</v>
      </c>
    </row>
    <row r="12" ht="23" customHeight="1" spans="2:11">
      <c r="B12" s="23">
        <v>2</v>
      </c>
      <c r="C12" s="24"/>
      <c r="D12" s="27"/>
      <c r="E12" s="28" t="s">
        <v>76</v>
      </c>
      <c r="F12" s="28"/>
      <c r="G12" s="26">
        <v>0</v>
      </c>
      <c r="H12" s="26"/>
      <c r="I12" s="41"/>
      <c r="J12" s="42"/>
      <c r="K12" s="43" t="s">
        <v>75</v>
      </c>
    </row>
    <row r="13" ht="20.1" customHeight="1" spans="2:11">
      <c r="B13" s="23">
        <v>3</v>
      </c>
      <c r="C13" s="24"/>
      <c r="D13" s="27"/>
      <c r="E13" s="23" t="s">
        <v>77</v>
      </c>
      <c r="F13" s="24"/>
      <c r="G13" s="26">
        <v>0</v>
      </c>
      <c r="H13" s="26"/>
      <c r="I13" s="41"/>
      <c r="J13" s="42"/>
      <c r="K13" s="43" t="s">
        <v>75</v>
      </c>
    </row>
    <row r="14" ht="20.1" customHeight="1" spans="2:11">
      <c r="B14" s="23">
        <v>4</v>
      </c>
      <c r="C14" s="24"/>
      <c r="D14" s="27"/>
      <c r="E14" s="23" t="s">
        <v>78</v>
      </c>
      <c r="F14" s="24"/>
      <c r="G14" s="26">
        <v>0</v>
      </c>
      <c r="H14" s="26"/>
      <c r="I14" s="41"/>
      <c r="J14" s="42"/>
      <c r="K14" s="43" t="s">
        <v>79</v>
      </c>
    </row>
    <row r="15" ht="20.1" customHeight="1" spans="2:11">
      <c r="B15" s="23">
        <v>5</v>
      </c>
      <c r="C15" s="24"/>
      <c r="D15" s="25" t="s">
        <v>41</v>
      </c>
      <c r="E15" s="28" t="s">
        <v>80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44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70</v>
      </c>
      <c r="C20" s="22"/>
      <c r="D20" s="22"/>
      <c r="E20" s="22"/>
      <c r="F20" s="22"/>
      <c r="G20" s="22" t="s">
        <v>81</v>
      </c>
      <c r="H20" s="22"/>
      <c r="I20" s="22"/>
      <c r="J20" s="22"/>
      <c r="K20" s="22" t="s">
        <v>82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83</v>
      </c>
      <c r="C23" s="17"/>
      <c r="D23" s="17"/>
      <c r="E23" s="17"/>
      <c r="F23" s="17" t="s">
        <v>51</v>
      </c>
      <c r="G23" s="17" t="s">
        <v>84</v>
      </c>
      <c r="H23" s="17"/>
      <c r="I23" s="17"/>
      <c r="J23" s="17" t="s">
        <v>53</v>
      </c>
      <c r="K23" s="17"/>
    </row>
    <row r="26" ht="17.4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55</v>
      </c>
      <c r="E28" s="6"/>
      <c r="F28" s="7" t="str">
        <f>F5</f>
        <v>王凤雨</v>
      </c>
      <c r="G28" s="7"/>
      <c r="H28" s="6" t="s">
        <v>57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59</v>
      </c>
      <c r="E29" s="10"/>
      <c r="F29" s="11" t="str">
        <f>F6</f>
        <v>北京</v>
      </c>
      <c r="G29" s="11"/>
      <c r="H29" s="10" t="s">
        <v>61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63</v>
      </c>
      <c r="E30" s="10"/>
      <c r="F30" s="12">
        <f>F7</f>
        <v>43704</v>
      </c>
      <c r="G30" s="11"/>
      <c r="H30" s="10" t="s">
        <v>64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65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86</v>
      </c>
      <c r="E33" s="28" t="s">
        <v>87</v>
      </c>
      <c r="F33" s="28"/>
      <c r="G33" s="26" t="s">
        <v>88</v>
      </c>
      <c r="H33" s="26" t="s">
        <v>89</v>
      </c>
      <c r="I33" s="26" t="s">
        <v>44</v>
      </c>
      <c r="J33" s="26"/>
      <c r="K33" s="49" t="s">
        <v>72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44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83</v>
      </c>
      <c r="C38" s="17"/>
      <c r="D38" s="17"/>
      <c r="E38" s="17"/>
      <c r="F38" s="17" t="s">
        <v>51</v>
      </c>
      <c r="G38" s="17" t="s">
        <v>84</v>
      </c>
      <c r="H38" s="17"/>
      <c r="I38" s="17"/>
      <c r="J38" s="17" t="s">
        <v>53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喵口酱</cp:lastModifiedBy>
  <dcterms:created xsi:type="dcterms:W3CDTF">2014-04-15T08:52:00Z</dcterms:created>
  <cp:lastPrinted>2021-12-08T10:11:00Z</cp:lastPrinted>
  <dcterms:modified xsi:type="dcterms:W3CDTF">2023-10-23T07:38:42Z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EE50F3FE3B984044987EC7312720964E_13</vt:lpwstr>
  </property>
</Properties>
</file>