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<sst xmlns="http://schemas.openxmlformats.org/spreadsheetml/2006/main" count="61">
  <si>
    <t>【借款报销单】</t>
  </si>
  <si>
    <t>团号：HMZA-180303-QD695</t>
  </si>
  <si>
    <t>会议日期：03.03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</si>
  <si>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</si>
  <si>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</si>
  <si>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</si>
  <si>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</si>
  <si>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</si>
  <si>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</si>
  <si>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</si>
  <si>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</si>
  <si>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</si>
  <si>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</si>
  <si>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</si>
  <si>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</si>
  <si>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</si>
  <si>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</si>
  <si>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</si>
  <si>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</si>
  <si>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</si>
  <si>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</si>
  <si>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</si>
  <si>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</si>
  <si>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</si>
  <si>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</si>
  <si>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7日客户外出用餐（15人）</t>
  </si>
  <si>
    <t>需提供刷卡联、菜单（小票）</t>
  </si>
  <si>
    <t>8日客户自助午餐（15人）</t>
  </si>
  <si>
    <t>8日客户外出用餐（15人）</t>
  </si>
  <si>
    <t>7日客户预估午餐（2人）</t>
  </si>
  <si>
    <t>活动餐费合计</t>
  </si>
  <si>
    <t>现地采买费用</t>
  </si>
  <si>
    <t>7日鲜花红酒-酒水购买备用</t>
  </si>
  <si>
    <t>尽量提供可用的原始发票，发票项目不可用的，且开票需要加收税点的可以不提供原始发票。网上交易均需提供交易截图。</t>
  </si>
  <si>
    <t>软中华-329</t>
  </si>
  <si>
    <t>7日鲜花</t>
  </si>
  <si>
    <t>现地采买费用合计</t>
  </si>
  <si>
    <t>第三方人工工资</t>
  </si>
  <si>
    <t>3月7-9日兼职1人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</si>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</sst>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176" formatCode="#,##0.00_ "/>
    <numFmt numFmtId="177" formatCode="0.00_ "/>
    <numFmt numFmtId="178" formatCode="#,##0.00_);[Red]\(#,##0.00\)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24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0" fillId="15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9" borderId="9" applyNumberFormat="0" applyFont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5" fillId="24" borderId="10" applyNumberFormat="0" applyAlignment="0" applyProtection="0">
      <alignment vertical="center"/>
    </xf>
    <xf numFmtId="0" fontId="20" fillId="24" borderId="8" applyNumberFormat="0" applyAlignment="0" applyProtection="0">
      <alignment vertical="center"/>
    </xf>
    <xf numFmtId="0" fontId="18" fillId="27" borderId="11" applyNumberFormat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8" fillId="38" borderId="0" applyNumberFormat="0" applyBorder="0" applyAlignment="0" applyProtection="0">
      <alignment vertical="center"/>
    </xf>
    <xf numFmtId="0" fontId="9" fillId="39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57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178" fontId="0" fillId="0" borderId="0" xfId="0" applyNumberFormat="1" applyFill="1" applyAlignment="1">
      <alignment vertical="center"/>
    </xf>
    <xf numFmtId="0" fontId="2" fillId="0" borderId="0" xfId="49" applyFont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8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8" fontId="0" fillId="0" borderId="2" xfId="0" applyNumberFormat="1" applyFill="1" applyBorder="1" applyAlignment="1">
      <alignment horizontal="right" vertical="center"/>
    </xf>
    <xf numFmtId="0" fontId="0" fillId="0" borderId="2" xfId="0" applyFill="1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8" fontId="1" fillId="7" borderId="2" xfId="0" applyNumberFormat="1" applyFont="1" applyFill="1" applyBorder="1" applyAlignment="1">
      <alignment horizontal="right" vertical="center"/>
    </xf>
    <xf numFmtId="0" fontId="0" fillId="0" borderId="3" xfId="0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8" fontId="0" fillId="0" borderId="3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8" fontId="0" fillId="0" borderId="4" xfId="0" applyNumberFormat="1" applyFill="1" applyBorder="1" applyAlignment="1">
      <alignment horizontal="center" vertical="center"/>
    </xf>
    <xf numFmtId="178" fontId="0" fillId="0" borderId="2" xfId="0" applyNumberFormat="1" applyFill="1" applyBorder="1" applyAlignment="1">
      <alignment vertical="center"/>
    </xf>
    <xf numFmtId="0" fontId="0" fillId="0" borderId="2" xfId="0" applyFill="1" applyBorder="1" applyAlignment="1">
      <alignment vertical="center"/>
    </xf>
    <xf numFmtId="178" fontId="0" fillId="0" borderId="3" xfId="0" applyNumberFormat="1" applyFill="1" applyBorder="1" applyAlignment="1">
      <alignment vertical="center"/>
    </xf>
    <xf numFmtId="0" fontId="0" fillId="0" borderId="3" xfId="0" applyFill="1" applyBorder="1" applyAlignment="1">
      <alignment vertical="center"/>
    </xf>
    <xf numFmtId="178" fontId="0" fillId="0" borderId="4" xfId="0" applyNumberForma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178" fontId="0" fillId="0" borderId="2" xfId="0" applyNumberFormat="1" applyFill="1" applyBorder="1" applyAlignment="1">
      <alignment horizontal="right" vertical="center"/>
    </xf>
    <xf numFmtId="0" fontId="0" fillId="0" borderId="5" xfId="0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6" fontId="5" fillId="6" borderId="6" xfId="0" applyNumberFormat="1" applyFont="1" applyFill="1" applyBorder="1" applyAlignment="1">
      <alignment horizontal="center" vertical="center"/>
    </xf>
    <xf numFmtId="176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78" fontId="1" fillId="0" borderId="0" xfId="0" applyNumberFormat="1" applyFont="1" applyFill="1" applyAlignment="1">
      <alignment horizontal="center" vertical="center"/>
    </xf>
    <xf numFmtId="0" fontId="2" fillId="0" borderId="0" xfId="49" applyFont="1" applyAlignment="1">
      <alignment vertical="center"/>
    </xf>
    <xf numFmtId="0" fontId="6" fillId="0" borderId="3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1" fillId="7" borderId="2" xfId="0" applyFont="1" applyFill="1" applyBorder="1" applyAlignment="1">
      <alignment vertical="center"/>
    </xf>
    <xf numFmtId="0" fontId="6" fillId="0" borderId="4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5"/>
  <sheetViews>
    <sheetView tabSelected="1" workbookViewId="0">
      <selection activeCell="A1" sqref="$A1:$XFD1048576"/>
    </sheetView>
  </sheetViews>
  <sheetFormatPr defaultColWidth="9" defaultRowHeight="21" customHeight="1"/>
  <cols>
    <col min="1" max="1" width="9" style="3"/>
    <col min="2" max="2" width="16.75" style="1" customWidth="1"/>
    <col min="3" max="3" width="11.625" style="4"/>
    <col min="4" max="4" width="9" style="1"/>
    <col min="5" max="6" width="12.875" style="1"/>
    <col min="7" max="7" width="9" style="1"/>
    <col min="8" max="8" width="13.875" style="1" customWidth="1"/>
    <col min="9" max="9" width="24.875" style="1" customWidth="1"/>
    <col min="10" max="10" width="39.5" style="1" customWidth="1"/>
    <col min="11" max="16384" width="9" style="1"/>
  </cols>
  <sheetData>
    <row r="1" s="1" customFormat="1" customHeight="1" spans="1:3">
      <c r="A1" s="3"/>
      <c r="C1" s="4"/>
    </row>
    <row r="2" s="1" customFormat="1" customHeight="1" spans="1:12">
      <c r="A2" s="3"/>
      <c r="C2" s="5" t="s">
        <v>0</v>
      </c>
      <c r="D2" s="5"/>
      <c r="E2" s="5"/>
      <c r="F2" s="5"/>
      <c r="G2" s="5"/>
      <c r="H2" s="5"/>
      <c r="I2" s="42"/>
      <c r="J2" s="42"/>
      <c r="K2" s="42"/>
      <c r="L2" s="42"/>
    </row>
    <row r="3" s="1" customFormat="1" customHeight="1" spans="1:3">
      <c r="A3" s="3"/>
      <c r="C3" s="4"/>
    </row>
    <row r="4" s="1" customFormat="1" customHeight="1" spans="1:10">
      <c r="A4" s="3"/>
      <c r="C4" s="4"/>
      <c r="H4" s="6" t="s">
        <v>1</v>
      </c>
      <c r="I4" s="6"/>
      <c r="J4" s="6" t="s">
        <v>2</v>
      </c>
    </row>
    <row r="5" s="1" customFormat="1" customHeight="1" spans="1:10">
      <c r="A5" s="3"/>
      <c r="C5" s="4"/>
      <c r="H5" s="7"/>
      <c r="I5" s="7"/>
      <c r="J5" s="7"/>
    </row>
    <row r="6" s="1" customFormat="1" customHeight="1" spans="1:10">
      <c r="A6" s="8" t="s">
        <v>3</v>
      </c>
      <c r="B6" s="9" t="s">
        <v>4</v>
      </c>
      <c r="C6" s="10" t="s">
        <v>5</v>
      </c>
      <c r="D6" s="10"/>
      <c r="E6" s="10"/>
      <c r="F6" s="11" t="s">
        <v>6</v>
      </c>
      <c r="G6" s="11"/>
      <c r="H6" s="11"/>
      <c r="I6" s="11"/>
      <c r="J6" s="9" t="s">
        <v>7</v>
      </c>
    </row>
    <row r="7" s="1" customFormat="1" customHeight="1" spans="1:10">
      <c r="A7" s="8"/>
      <c r="B7" s="9"/>
      <c r="C7" s="12" t="s">
        <v>8</v>
      </c>
      <c r="D7" s="13" t="s">
        <v>9</v>
      </c>
      <c r="E7" s="10" t="s">
        <v>10</v>
      </c>
      <c r="F7" s="11" t="s">
        <v>11</v>
      </c>
      <c r="G7" s="11" t="s">
        <v>12</v>
      </c>
      <c r="H7" s="11" t="s">
        <v>13</v>
      </c>
      <c r="I7" s="11" t="s">
        <v>14</v>
      </c>
      <c r="J7" s="9"/>
    </row>
    <row r="8" s="1" customFormat="1" customHeight="1" spans="1:10">
      <c r="A8" s="14">
        <v>1</v>
      </c>
      <c r="B8" s="15" t="s">
        <v>15</v>
      </c>
      <c r="C8" s="16">
        <v>0</v>
      </c>
      <c r="D8" s="17"/>
      <c r="E8" s="16">
        <f>C8*D8</f>
        <v>0</v>
      </c>
      <c r="F8" s="16">
        <v>0</v>
      </c>
      <c r="G8" s="16">
        <v>0</v>
      </c>
      <c r="H8" s="16">
        <f t="shared" ref="H8:H12" si="0">F8+G8</f>
        <v>0</v>
      </c>
      <c r="I8" s="28"/>
      <c r="J8" s="43" t="s">
        <v>16</v>
      </c>
    </row>
    <row r="9" s="1" customFormat="1" customHeight="1" spans="1:10">
      <c r="A9" s="14"/>
      <c r="B9" s="15"/>
      <c r="C9" s="16"/>
      <c r="D9" s="17"/>
      <c r="E9" s="16"/>
      <c r="F9" s="16">
        <v>0</v>
      </c>
      <c r="G9" s="16">
        <v>0</v>
      </c>
      <c r="H9" s="16">
        <f t="shared" si="0"/>
        <v>0</v>
      </c>
      <c r="I9" s="28"/>
      <c r="J9" s="44"/>
    </row>
    <row r="10" s="1" customFormat="1" customHeight="1" spans="1:10">
      <c r="A10" s="14"/>
      <c r="B10" s="15"/>
      <c r="C10" s="16"/>
      <c r="D10" s="17"/>
      <c r="E10" s="16"/>
      <c r="F10" s="16">
        <v>0</v>
      </c>
      <c r="G10" s="16">
        <v>0</v>
      </c>
      <c r="H10" s="16">
        <f t="shared" si="0"/>
        <v>0</v>
      </c>
      <c r="I10" s="28"/>
      <c r="J10" s="44"/>
    </row>
    <row r="11" s="1" customFormat="1" customHeight="1" spans="1:10">
      <c r="A11" s="14"/>
      <c r="B11" s="15"/>
      <c r="C11" s="16"/>
      <c r="D11" s="17"/>
      <c r="E11" s="16"/>
      <c r="F11" s="16">
        <v>0</v>
      </c>
      <c r="G11" s="16">
        <v>0</v>
      </c>
      <c r="H11" s="16">
        <f t="shared" si="0"/>
        <v>0</v>
      </c>
      <c r="I11" s="28"/>
      <c r="J11" s="44"/>
    </row>
    <row r="12" s="1" customFormat="1" customHeight="1" spans="1:10">
      <c r="A12" s="14"/>
      <c r="B12" s="15"/>
      <c r="C12" s="16"/>
      <c r="D12" s="17"/>
      <c r="E12" s="16"/>
      <c r="F12" s="16">
        <v>0</v>
      </c>
      <c r="G12" s="16">
        <v>0</v>
      </c>
      <c r="H12" s="16">
        <f t="shared" si="0"/>
        <v>0</v>
      </c>
      <c r="I12" s="28"/>
      <c r="J12" s="44"/>
    </row>
    <row r="13" s="2" customFormat="1" customHeight="1" spans="1:10">
      <c r="A13" s="18"/>
      <c r="B13" s="19" t="s">
        <v>17</v>
      </c>
      <c r="C13" s="20">
        <f>SUM(C8)</f>
        <v>0</v>
      </c>
      <c r="D13" s="20">
        <f>SUM(D8)</f>
        <v>0</v>
      </c>
      <c r="E13" s="20">
        <f>SUM(E8)</f>
        <v>0</v>
      </c>
      <c r="F13" s="20">
        <f t="shared" ref="F13:H13" si="1">SUM(F8:F12)</f>
        <v>0</v>
      </c>
      <c r="G13" s="20">
        <f t="shared" si="1"/>
        <v>0</v>
      </c>
      <c r="H13" s="20">
        <f t="shared" si="1"/>
        <v>0</v>
      </c>
      <c r="I13" s="45"/>
      <c r="J13" s="46"/>
    </row>
    <row r="14" s="1" customFormat="1" customHeight="1" spans="1:10">
      <c r="A14" s="21">
        <v>2</v>
      </c>
      <c r="B14" s="22" t="s">
        <v>18</v>
      </c>
      <c r="C14" s="23">
        <v>0</v>
      </c>
      <c r="D14" s="21"/>
      <c r="E14" s="23">
        <f>C14*D14</f>
        <v>0</v>
      </c>
      <c r="F14" s="16">
        <v>0</v>
      </c>
      <c r="G14" s="16">
        <v>0</v>
      </c>
      <c r="H14" s="16">
        <f t="shared" ref="H14:H20" si="2">F14+G14</f>
        <v>0</v>
      </c>
      <c r="I14" s="28"/>
      <c r="J14" s="43" t="s">
        <v>19</v>
      </c>
    </row>
    <row r="15" s="1" customFormat="1" customHeight="1" spans="1:10">
      <c r="A15" s="24"/>
      <c r="B15" s="25"/>
      <c r="C15" s="26"/>
      <c r="D15" s="24"/>
      <c r="E15" s="26"/>
      <c r="F15" s="16">
        <v>0</v>
      </c>
      <c r="G15" s="16">
        <v>0</v>
      </c>
      <c r="H15" s="16">
        <f t="shared" si="2"/>
        <v>0</v>
      </c>
      <c r="I15" s="28"/>
      <c r="J15" s="44"/>
    </row>
    <row r="16" s="2" customFormat="1" customHeight="1" spans="1:10">
      <c r="A16" s="18"/>
      <c r="B16" s="19" t="s">
        <v>20</v>
      </c>
      <c r="C16" s="20">
        <f>SUM(C14)</f>
        <v>0</v>
      </c>
      <c r="D16" s="20">
        <f>SUM(D14)</f>
        <v>0</v>
      </c>
      <c r="E16" s="20">
        <f>SUM(E14)</f>
        <v>0</v>
      </c>
      <c r="F16" s="20">
        <f t="shared" ref="F16:H16" si="3">SUM(F14:F15)</f>
        <v>0</v>
      </c>
      <c r="G16" s="20">
        <f t="shared" si="3"/>
        <v>0</v>
      </c>
      <c r="H16" s="20">
        <f t="shared" si="3"/>
        <v>0</v>
      </c>
      <c r="I16" s="45"/>
      <c r="J16" s="46"/>
    </row>
    <row r="17" s="1" customFormat="1" customHeight="1" spans="1:10">
      <c r="A17" s="14">
        <v>3</v>
      </c>
      <c r="B17" s="15" t="s">
        <v>21</v>
      </c>
      <c r="C17" s="16">
        <v>0</v>
      </c>
      <c r="D17" s="17"/>
      <c r="E17" s="16">
        <f>C17*D17</f>
        <v>0</v>
      </c>
      <c r="F17" s="16">
        <v>0</v>
      </c>
      <c r="G17" s="16">
        <v>0</v>
      </c>
      <c r="H17" s="16">
        <f t="shared" si="2"/>
        <v>0</v>
      </c>
      <c r="I17" s="28"/>
      <c r="J17" s="47" t="s">
        <v>22</v>
      </c>
    </row>
    <row r="18" s="1" customFormat="1" customHeight="1" spans="1:10">
      <c r="A18" s="14"/>
      <c r="B18" s="15"/>
      <c r="C18" s="16"/>
      <c r="D18" s="17"/>
      <c r="E18" s="16"/>
      <c r="F18" s="16">
        <v>0</v>
      </c>
      <c r="G18" s="16">
        <v>0</v>
      </c>
      <c r="H18" s="16">
        <f t="shared" si="2"/>
        <v>0</v>
      </c>
      <c r="I18" s="28"/>
      <c r="J18" s="48"/>
    </row>
    <row r="19" s="1" customFormat="1" customHeight="1" spans="1:10">
      <c r="A19" s="14"/>
      <c r="B19" s="15"/>
      <c r="C19" s="16"/>
      <c r="D19" s="17"/>
      <c r="E19" s="16"/>
      <c r="F19" s="16">
        <v>0</v>
      </c>
      <c r="G19" s="16">
        <v>0</v>
      </c>
      <c r="H19" s="16">
        <f t="shared" si="2"/>
        <v>0</v>
      </c>
      <c r="I19" s="28"/>
      <c r="J19" s="48"/>
    </row>
    <row r="20" s="1" customFormat="1" customHeight="1" spans="1:10">
      <c r="A20" s="14"/>
      <c r="B20" s="15"/>
      <c r="C20" s="16"/>
      <c r="D20" s="17"/>
      <c r="E20" s="16"/>
      <c r="F20" s="16">
        <v>0</v>
      </c>
      <c r="G20" s="16">
        <v>0</v>
      </c>
      <c r="H20" s="16">
        <f t="shared" si="2"/>
        <v>0</v>
      </c>
      <c r="I20" s="28"/>
      <c r="J20" s="48"/>
    </row>
    <row r="21" s="2" customFormat="1" customHeight="1" spans="1:10">
      <c r="A21" s="18"/>
      <c r="B21" s="19" t="s">
        <v>23</v>
      </c>
      <c r="C21" s="20">
        <f>SUM(C17)</f>
        <v>0</v>
      </c>
      <c r="D21" s="20">
        <f>SUM(D17)</f>
        <v>0</v>
      </c>
      <c r="E21" s="20">
        <f>SUM(E17)</f>
        <v>0</v>
      </c>
      <c r="F21" s="20">
        <f t="shared" ref="F21:H21" si="4">SUM(F17:F20)</f>
        <v>0</v>
      </c>
      <c r="G21" s="20">
        <f t="shared" si="4"/>
        <v>0</v>
      </c>
      <c r="H21" s="20">
        <f t="shared" si="4"/>
        <v>0</v>
      </c>
      <c r="I21" s="45"/>
      <c r="J21" s="49"/>
    </row>
    <row r="22" s="1" customFormat="1" customHeight="1" spans="1:10">
      <c r="A22" s="14">
        <v>4</v>
      </c>
      <c r="B22" s="15" t="s">
        <v>24</v>
      </c>
      <c r="C22" s="27">
        <v>7600</v>
      </c>
      <c r="D22" s="28">
        <v>1</v>
      </c>
      <c r="E22" s="27">
        <f t="shared" ref="E22:E24" si="5">C22*D22</f>
        <v>7600</v>
      </c>
      <c r="F22" s="16">
        <v>11845</v>
      </c>
      <c r="G22" s="16">
        <v>0</v>
      </c>
      <c r="H22" s="16">
        <f t="shared" ref="H22:H25" si="6">F22+G22</f>
        <v>11845</v>
      </c>
      <c r="I22" s="28" t="s">
        <v>25</v>
      </c>
      <c r="J22" s="47" t="s">
        <v>26</v>
      </c>
    </row>
    <row r="23" s="1" customFormat="1" customHeight="1" spans="1:10">
      <c r="A23" s="14"/>
      <c r="B23" s="15"/>
      <c r="C23" s="27">
        <v>243</v>
      </c>
      <c r="D23" s="28">
        <v>15</v>
      </c>
      <c r="E23" s="27">
        <f t="shared" si="5"/>
        <v>3645</v>
      </c>
      <c r="F23" s="16">
        <v>3880.45</v>
      </c>
      <c r="G23" s="16">
        <v>0</v>
      </c>
      <c r="H23" s="16">
        <f t="shared" si="6"/>
        <v>3880.45</v>
      </c>
      <c r="I23" s="28" t="s">
        <v>27</v>
      </c>
      <c r="J23" s="48"/>
    </row>
    <row r="24" s="1" customFormat="1" customHeight="1" spans="1:10">
      <c r="A24" s="14"/>
      <c r="B24" s="15"/>
      <c r="C24" s="16">
        <v>3000</v>
      </c>
      <c r="D24" s="14">
        <v>1</v>
      </c>
      <c r="E24" s="27">
        <f t="shared" si="5"/>
        <v>3000</v>
      </c>
      <c r="F24" s="16">
        <v>0</v>
      </c>
      <c r="G24" s="16">
        <v>0</v>
      </c>
      <c r="H24" s="16">
        <f t="shared" si="6"/>
        <v>0</v>
      </c>
      <c r="I24" s="28" t="s">
        <v>28</v>
      </c>
      <c r="J24" s="48"/>
    </row>
    <row r="25" s="1" customFormat="1" customHeight="1" spans="1:10">
      <c r="A25" s="14"/>
      <c r="B25" s="15"/>
      <c r="C25" s="16">
        <v>600</v>
      </c>
      <c r="D25" s="14">
        <v>1</v>
      </c>
      <c r="E25" s="27">
        <v>600</v>
      </c>
      <c r="F25" s="16">
        <v>0</v>
      </c>
      <c r="G25" s="16">
        <v>0</v>
      </c>
      <c r="H25" s="16">
        <f t="shared" si="6"/>
        <v>0</v>
      </c>
      <c r="I25" s="28" t="s">
        <v>29</v>
      </c>
      <c r="J25" s="48"/>
    </row>
    <row r="26" s="2" customFormat="1" customHeight="1" spans="1:10">
      <c r="A26" s="18"/>
      <c r="B26" s="19" t="s">
        <v>30</v>
      </c>
      <c r="C26" s="20">
        <f>SUM(C22)</f>
        <v>7600</v>
      </c>
      <c r="D26" s="20">
        <f>SUM(D22)</f>
        <v>1</v>
      </c>
      <c r="E26" s="20">
        <f t="shared" ref="E26:H26" si="7">SUM(E22:E25)</f>
        <v>14845</v>
      </c>
      <c r="F26" s="20">
        <f t="shared" si="7"/>
        <v>15725.45</v>
      </c>
      <c r="G26" s="20">
        <f>SUM(G22:G23)</f>
        <v>0</v>
      </c>
      <c r="H26" s="20">
        <f t="shared" si="7"/>
        <v>15725.45</v>
      </c>
      <c r="I26" s="45"/>
      <c r="J26" s="49"/>
    </row>
    <row r="27" s="1" customFormat="1" customHeight="1" spans="1:10">
      <c r="A27" s="21">
        <v>5</v>
      </c>
      <c r="B27" s="22" t="s">
        <v>31</v>
      </c>
      <c r="C27" s="29">
        <v>160</v>
      </c>
      <c r="D27" s="30">
        <v>10</v>
      </c>
      <c r="E27" s="29">
        <f t="shared" ref="E27:E29" si="8">C27*D27</f>
        <v>1600</v>
      </c>
      <c r="F27" s="16">
        <v>2395</v>
      </c>
      <c r="G27" s="16">
        <v>0</v>
      </c>
      <c r="H27" s="16">
        <f t="shared" ref="H27:H29" si="9">F27+G27</f>
        <v>2395</v>
      </c>
      <c r="I27" s="28" t="s">
        <v>32</v>
      </c>
      <c r="J27" s="43" t="s">
        <v>33</v>
      </c>
    </row>
    <row r="28" s="1" customFormat="1" customHeight="1" spans="1:10">
      <c r="A28" s="24"/>
      <c r="B28" s="25"/>
      <c r="C28" s="31">
        <v>728</v>
      </c>
      <c r="D28" s="32">
        <v>1</v>
      </c>
      <c r="E28" s="29">
        <f t="shared" si="8"/>
        <v>728</v>
      </c>
      <c r="F28" s="16">
        <v>0</v>
      </c>
      <c r="G28" s="16">
        <v>0</v>
      </c>
      <c r="H28" s="16">
        <f t="shared" si="9"/>
        <v>0</v>
      </c>
      <c r="I28" s="28" t="s">
        <v>34</v>
      </c>
      <c r="J28" s="44"/>
    </row>
    <row r="29" s="1" customFormat="1" customHeight="1" spans="1:10">
      <c r="A29" s="24"/>
      <c r="B29" s="25"/>
      <c r="C29" s="31">
        <v>1327</v>
      </c>
      <c r="D29" s="32">
        <v>1</v>
      </c>
      <c r="E29" s="29">
        <f t="shared" si="8"/>
        <v>1327</v>
      </c>
      <c r="F29" s="16">
        <v>1608</v>
      </c>
      <c r="G29" s="16">
        <v>0</v>
      </c>
      <c r="H29" s="33">
        <f t="shared" si="9"/>
        <v>1608</v>
      </c>
      <c r="I29" s="28" t="s">
        <v>35</v>
      </c>
      <c r="J29" s="44"/>
    </row>
    <row r="30" s="2" customFormat="1" customHeight="1" spans="1:10">
      <c r="A30" s="18"/>
      <c r="B30" s="19" t="s">
        <v>36</v>
      </c>
      <c r="C30" s="20">
        <f>SUM(C27)</f>
        <v>160</v>
      </c>
      <c r="D30" s="20">
        <f>SUM(D27)</f>
        <v>10</v>
      </c>
      <c r="E30" s="20">
        <f t="shared" ref="E30:H30" si="10">SUM(E27:E29)</f>
        <v>3655</v>
      </c>
      <c r="F30" s="20">
        <f t="shared" si="10"/>
        <v>4003</v>
      </c>
      <c r="G30" s="20">
        <f>SUM(G27:G28)</f>
        <v>0</v>
      </c>
      <c r="H30" s="20">
        <f t="shared" si="10"/>
        <v>4003</v>
      </c>
      <c r="I30" s="45"/>
      <c r="J30" s="46"/>
    </row>
    <row r="31" s="1" customFormat="1" customHeight="1" spans="1:10">
      <c r="A31" s="14">
        <v>6</v>
      </c>
      <c r="B31" s="15" t="s">
        <v>37</v>
      </c>
      <c r="C31" s="16">
        <v>500</v>
      </c>
      <c r="D31" s="17">
        <v>3</v>
      </c>
      <c r="E31" s="16">
        <f>C31*D31</f>
        <v>1500</v>
      </c>
      <c r="F31" s="16">
        <v>1500</v>
      </c>
      <c r="G31" s="16">
        <v>0</v>
      </c>
      <c r="H31" s="16">
        <f t="shared" ref="H31:H34" si="11">F31+G31</f>
        <v>1500</v>
      </c>
      <c r="I31" s="28" t="s">
        <v>38</v>
      </c>
      <c r="J31" s="43" t="s">
        <v>39</v>
      </c>
    </row>
    <row r="32" s="1" customFormat="1" customHeight="1" spans="1:10">
      <c r="A32" s="14"/>
      <c r="B32" s="15"/>
      <c r="C32" s="16"/>
      <c r="D32" s="17"/>
      <c r="E32" s="16"/>
      <c r="F32" s="16">
        <v>0</v>
      </c>
      <c r="G32" s="16">
        <v>0</v>
      </c>
      <c r="H32" s="16">
        <f t="shared" si="11"/>
        <v>0</v>
      </c>
      <c r="I32" s="28"/>
      <c r="J32" s="48"/>
    </row>
    <row r="33" s="1" customFormat="1" customHeight="1" spans="1:10">
      <c r="A33" s="14"/>
      <c r="B33" s="15"/>
      <c r="C33" s="16"/>
      <c r="D33" s="17"/>
      <c r="E33" s="16"/>
      <c r="F33" s="16">
        <v>0</v>
      </c>
      <c r="G33" s="16">
        <v>0</v>
      </c>
      <c r="H33" s="16">
        <f t="shared" si="11"/>
        <v>0</v>
      </c>
      <c r="I33" s="28"/>
      <c r="J33" s="48"/>
    </row>
    <row r="34" s="1" customFormat="1" customHeight="1" spans="1:10">
      <c r="A34" s="14"/>
      <c r="B34" s="15"/>
      <c r="C34" s="16"/>
      <c r="D34" s="17"/>
      <c r="E34" s="16"/>
      <c r="F34" s="16">
        <v>0</v>
      </c>
      <c r="G34" s="16">
        <v>0</v>
      </c>
      <c r="H34" s="16">
        <f t="shared" si="11"/>
        <v>0</v>
      </c>
      <c r="I34" s="28"/>
      <c r="J34" s="48"/>
    </row>
    <row r="35" s="2" customFormat="1" customHeight="1" spans="1:10">
      <c r="A35" s="18"/>
      <c r="B35" s="19" t="s">
        <v>40</v>
      </c>
      <c r="C35" s="20">
        <f>SUM(C31)</f>
        <v>500</v>
      </c>
      <c r="D35" s="20">
        <f>SUM(D31)</f>
        <v>3</v>
      </c>
      <c r="E35" s="20">
        <f>SUM(E31)</f>
        <v>1500</v>
      </c>
      <c r="F35" s="20">
        <f t="shared" ref="F35:H35" si="12">SUM(F31:F34)</f>
        <v>1500</v>
      </c>
      <c r="G35" s="20">
        <f t="shared" si="12"/>
        <v>0</v>
      </c>
      <c r="H35" s="20">
        <f t="shared" si="12"/>
        <v>1500</v>
      </c>
      <c r="I35" s="45"/>
      <c r="J35" s="49"/>
    </row>
    <row r="36" s="1" customFormat="1" customHeight="1" spans="1:10">
      <c r="A36" s="14">
        <v>7</v>
      </c>
      <c r="B36" s="15" t="s">
        <v>41</v>
      </c>
      <c r="C36" s="16">
        <v>0</v>
      </c>
      <c r="D36" s="17"/>
      <c r="E36" s="16">
        <f>C36*D36</f>
        <v>0</v>
      </c>
      <c r="F36" s="16">
        <v>0</v>
      </c>
      <c r="G36" s="16">
        <v>0</v>
      </c>
      <c r="H36" s="16">
        <f t="shared" ref="H36:H39" si="13">F36+G36</f>
        <v>0</v>
      </c>
      <c r="I36" s="28"/>
      <c r="J36" s="50"/>
    </row>
    <row r="37" s="1" customFormat="1" customHeight="1" spans="1:10">
      <c r="A37" s="14"/>
      <c r="B37" s="15"/>
      <c r="C37" s="16"/>
      <c r="D37" s="17"/>
      <c r="E37" s="16"/>
      <c r="F37" s="16">
        <v>0</v>
      </c>
      <c r="G37" s="16">
        <v>0</v>
      </c>
      <c r="H37" s="16">
        <f t="shared" si="13"/>
        <v>0</v>
      </c>
      <c r="I37" s="28"/>
      <c r="J37" s="51"/>
    </row>
    <row r="38" s="1" customFormat="1" customHeight="1" spans="1:10">
      <c r="A38" s="14"/>
      <c r="B38" s="15"/>
      <c r="C38" s="16"/>
      <c r="D38" s="17"/>
      <c r="E38" s="16"/>
      <c r="F38" s="16">
        <v>0</v>
      </c>
      <c r="G38" s="16">
        <v>0</v>
      </c>
      <c r="H38" s="16">
        <f t="shared" si="13"/>
        <v>0</v>
      </c>
      <c r="I38" s="28"/>
      <c r="J38" s="51"/>
    </row>
    <row r="39" s="1" customFormat="1" customHeight="1" spans="1:10">
      <c r="A39" s="14"/>
      <c r="B39" s="15"/>
      <c r="C39" s="16"/>
      <c r="D39" s="17"/>
      <c r="E39" s="16"/>
      <c r="F39" s="16">
        <v>0</v>
      </c>
      <c r="G39" s="16">
        <v>0</v>
      </c>
      <c r="H39" s="16">
        <f t="shared" si="13"/>
        <v>0</v>
      </c>
      <c r="I39" s="28"/>
      <c r="J39" s="51"/>
    </row>
    <row r="40" s="2" customFormat="1" customHeight="1" spans="1:10">
      <c r="A40" s="18"/>
      <c r="B40" s="19" t="s">
        <v>42</v>
      </c>
      <c r="C40" s="20">
        <f>SUM(C36)</f>
        <v>0</v>
      </c>
      <c r="D40" s="20">
        <f>SUM(D36)</f>
        <v>0</v>
      </c>
      <c r="E40" s="20">
        <f>SUM(E36)</f>
        <v>0</v>
      </c>
      <c r="F40" s="20">
        <f t="shared" ref="F40:H40" si="14">SUM(F36:F39)</f>
        <v>0</v>
      </c>
      <c r="G40" s="20">
        <f t="shared" si="14"/>
        <v>0</v>
      </c>
      <c r="H40" s="20">
        <f t="shared" si="14"/>
        <v>0</v>
      </c>
      <c r="I40" s="45"/>
      <c r="J40" s="52"/>
    </row>
    <row r="41" s="1" customFormat="1" customHeight="1" spans="1:10">
      <c r="A41" s="14">
        <v>8</v>
      </c>
      <c r="B41" s="15" t="s">
        <v>43</v>
      </c>
      <c r="C41" s="16">
        <v>0</v>
      </c>
      <c r="D41" s="17"/>
      <c r="E41" s="16">
        <f>C41*D41</f>
        <v>0</v>
      </c>
      <c r="F41" s="16">
        <v>0</v>
      </c>
      <c r="G41" s="16">
        <v>0</v>
      </c>
      <c r="H41" s="16">
        <f t="shared" ref="H41:H46" si="15">F41+G41</f>
        <v>0</v>
      </c>
      <c r="I41" s="28"/>
      <c r="J41" s="47" t="s">
        <v>44</v>
      </c>
    </row>
    <row r="42" s="1" customFormat="1" customHeight="1" spans="1:10">
      <c r="A42" s="14"/>
      <c r="B42" s="15"/>
      <c r="C42" s="16"/>
      <c r="D42" s="17"/>
      <c r="E42" s="16"/>
      <c r="F42" s="16">
        <v>0</v>
      </c>
      <c r="G42" s="16">
        <v>0</v>
      </c>
      <c r="H42" s="16">
        <f t="shared" si="15"/>
        <v>0</v>
      </c>
      <c r="I42" s="28"/>
      <c r="J42" s="48"/>
    </row>
    <row r="43" s="2" customFormat="1" customHeight="1" spans="1:10">
      <c r="A43" s="18"/>
      <c r="B43" s="19" t="s">
        <v>45</v>
      </c>
      <c r="C43" s="20">
        <f>SUM(C41)</f>
        <v>0</v>
      </c>
      <c r="D43" s="20">
        <f>SUM(D41)</f>
        <v>0</v>
      </c>
      <c r="E43" s="20">
        <f>SUM(E41)</f>
        <v>0</v>
      </c>
      <c r="F43" s="20">
        <f t="shared" ref="F43:H43" si="16">SUM(F41:F42)</f>
        <v>0</v>
      </c>
      <c r="G43" s="20">
        <f t="shared" si="16"/>
        <v>0</v>
      </c>
      <c r="H43" s="20">
        <f t="shared" si="16"/>
        <v>0</v>
      </c>
      <c r="I43" s="45"/>
      <c r="J43" s="49"/>
    </row>
    <row r="44" s="1" customFormat="1" customHeight="1" spans="1:10">
      <c r="A44" s="14">
        <v>9</v>
      </c>
      <c r="B44" s="15" t="s">
        <v>46</v>
      </c>
      <c r="C44" s="16">
        <v>0</v>
      </c>
      <c r="D44" s="17"/>
      <c r="E44" s="16">
        <f>C44*D44</f>
        <v>0</v>
      </c>
      <c r="F44" s="16">
        <v>0</v>
      </c>
      <c r="G44" s="16">
        <v>0</v>
      </c>
      <c r="H44" s="16">
        <f>H2</f>
        <v>0</v>
      </c>
      <c r="I44" s="28"/>
      <c r="J44" s="43" t="s">
        <v>47</v>
      </c>
    </row>
    <row r="45" s="1" customFormat="1" customHeight="1" spans="1:10">
      <c r="A45" s="14"/>
      <c r="B45" s="15"/>
      <c r="C45" s="16"/>
      <c r="D45" s="17"/>
      <c r="E45" s="16"/>
      <c r="F45" s="16">
        <v>0</v>
      </c>
      <c r="G45" s="16">
        <v>0</v>
      </c>
      <c r="H45" s="16">
        <f t="shared" si="15"/>
        <v>0</v>
      </c>
      <c r="I45" s="28"/>
      <c r="J45" s="44"/>
    </row>
    <row r="46" s="1" customFormat="1" customHeight="1" spans="1:10">
      <c r="A46" s="14"/>
      <c r="B46" s="15"/>
      <c r="C46" s="16"/>
      <c r="D46" s="17"/>
      <c r="E46" s="16"/>
      <c r="F46" s="16">
        <v>0</v>
      </c>
      <c r="G46" s="16">
        <v>0</v>
      </c>
      <c r="H46" s="16">
        <f t="shared" si="15"/>
        <v>0</v>
      </c>
      <c r="I46" s="28"/>
      <c r="J46" s="44"/>
    </row>
    <row r="47" s="2" customFormat="1" customHeight="1" spans="1:10">
      <c r="A47" s="18"/>
      <c r="B47" s="19" t="s">
        <v>48</v>
      </c>
      <c r="C47" s="20">
        <f>SUM(C44)</f>
        <v>0</v>
      </c>
      <c r="D47" s="20">
        <f>SUM(D44)</f>
        <v>0</v>
      </c>
      <c r="E47" s="20">
        <f>SUM(E44)</f>
        <v>0</v>
      </c>
      <c r="F47" s="20">
        <f t="shared" ref="F47:H47" si="17">SUM(F44:F46)</f>
        <v>0</v>
      </c>
      <c r="G47" s="20">
        <f t="shared" si="17"/>
        <v>0</v>
      </c>
      <c r="H47" s="20">
        <f t="shared" si="17"/>
        <v>0</v>
      </c>
      <c r="I47" s="45"/>
      <c r="J47" s="46"/>
    </row>
    <row r="48" s="1" customFormat="1" customHeight="1" spans="1:10">
      <c r="A48" s="21">
        <v>10</v>
      </c>
      <c r="B48" s="15" t="s">
        <v>49</v>
      </c>
      <c r="C48" s="16">
        <v>0</v>
      </c>
      <c r="D48" s="17"/>
      <c r="E48" s="16">
        <f>C48*D48</f>
        <v>0</v>
      </c>
      <c r="F48" s="16">
        <v>0</v>
      </c>
      <c r="G48" s="16">
        <v>0</v>
      </c>
      <c r="H48" s="16">
        <f t="shared" ref="H48:H54" si="18">F48+G48</f>
        <v>0</v>
      </c>
      <c r="I48" s="28"/>
      <c r="J48" s="50"/>
    </row>
    <row r="49" s="1" customFormat="1" customHeight="1" spans="1:10">
      <c r="A49" s="34"/>
      <c r="B49" s="15"/>
      <c r="C49" s="16"/>
      <c r="D49" s="17"/>
      <c r="E49" s="16"/>
      <c r="F49" s="16">
        <v>0</v>
      </c>
      <c r="G49" s="16">
        <v>0</v>
      </c>
      <c r="H49" s="16">
        <f t="shared" si="18"/>
        <v>0</v>
      </c>
      <c r="I49" s="28"/>
      <c r="J49" s="51"/>
    </row>
    <row r="50" s="1" customFormat="1" customHeight="1" spans="1:10">
      <c r="A50" s="34"/>
      <c r="B50" s="15"/>
      <c r="C50" s="16"/>
      <c r="D50" s="17"/>
      <c r="E50" s="16"/>
      <c r="F50" s="16">
        <v>0</v>
      </c>
      <c r="G50" s="16">
        <v>0</v>
      </c>
      <c r="H50" s="16">
        <f t="shared" si="18"/>
        <v>0</v>
      </c>
      <c r="I50" s="28"/>
      <c r="J50" s="51"/>
    </row>
    <row r="51" s="1" customFormat="1" customHeight="1" spans="1:10">
      <c r="A51" s="34"/>
      <c r="B51" s="15"/>
      <c r="C51" s="16"/>
      <c r="D51" s="17"/>
      <c r="E51" s="16"/>
      <c r="F51" s="16">
        <v>0</v>
      </c>
      <c r="G51" s="16">
        <v>0</v>
      </c>
      <c r="H51" s="16">
        <f t="shared" si="18"/>
        <v>0</v>
      </c>
      <c r="I51" s="28"/>
      <c r="J51" s="51"/>
    </row>
    <row r="52" s="1" customFormat="1" customHeight="1" spans="1:10">
      <c r="A52" s="34"/>
      <c r="B52" s="15"/>
      <c r="C52" s="16"/>
      <c r="D52" s="17"/>
      <c r="E52" s="16"/>
      <c r="F52" s="16">
        <v>0</v>
      </c>
      <c r="G52" s="16">
        <v>0</v>
      </c>
      <c r="H52" s="16">
        <f t="shared" si="18"/>
        <v>0</v>
      </c>
      <c r="I52" s="28"/>
      <c r="J52" s="51"/>
    </row>
    <row r="53" s="1" customFormat="1" customHeight="1" spans="1:10">
      <c r="A53" s="34"/>
      <c r="B53" s="15"/>
      <c r="C53" s="16"/>
      <c r="D53" s="17"/>
      <c r="E53" s="16"/>
      <c r="F53" s="16">
        <v>0</v>
      </c>
      <c r="G53" s="16">
        <v>0</v>
      </c>
      <c r="H53" s="16">
        <f t="shared" si="18"/>
        <v>0</v>
      </c>
      <c r="I53" s="28"/>
      <c r="J53" s="51"/>
    </row>
    <row r="54" s="1" customFormat="1" customHeight="1" spans="1:10">
      <c r="A54" s="24"/>
      <c r="B54" s="15"/>
      <c r="C54" s="16"/>
      <c r="D54" s="17"/>
      <c r="E54" s="16"/>
      <c r="F54" s="16">
        <v>0</v>
      </c>
      <c r="G54" s="16">
        <v>0</v>
      </c>
      <c r="H54" s="16">
        <f t="shared" si="18"/>
        <v>0</v>
      </c>
      <c r="I54" s="28"/>
      <c r="J54" s="51"/>
    </row>
    <row r="55" s="2" customFormat="1" customHeight="1" spans="1:10">
      <c r="A55" s="18"/>
      <c r="B55" s="19" t="s">
        <v>50</v>
      </c>
      <c r="C55" s="20">
        <f>SUM(C48)</f>
        <v>0</v>
      </c>
      <c r="D55" s="20">
        <f>SUM(D48)</f>
        <v>0</v>
      </c>
      <c r="E55" s="20">
        <f>SUM(E48)</f>
        <v>0</v>
      </c>
      <c r="F55" s="20">
        <f t="shared" ref="F55:H55" si="19">SUM(F48:F54)</f>
        <v>0</v>
      </c>
      <c r="G55" s="20">
        <f t="shared" si="19"/>
        <v>0</v>
      </c>
      <c r="H55" s="20">
        <f t="shared" si="19"/>
        <v>0</v>
      </c>
      <c r="I55" s="45"/>
      <c r="J55" s="52"/>
    </row>
    <row r="56" s="1" customFormat="1" customHeight="1" spans="1:10">
      <c r="A56" s="18"/>
      <c r="B56" s="19" t="s">
        <v>51</v>
      </c>
      <c r="C56" s="20">
        <f t="shared" ref="C56:H56" si="20">SUM(C55,C47,C43,C40,C35,C30,C26,C21,C16,C13)</f>
        <v>8260</v>
      </c>
      <c r="D56" s="20">
        <f t="shared" si="20"/>
        <v>14</v>
      </c>
      <c r="E56" s="20">
        <f t="shared" si="20"/>
        <v>20000</v>
      </c>
      <c r="F56" s="20">
        <f t="shared" si="20"/>
        <v>21228.45</v>
      </c>
      <c r="G56" s="20">
        <f t="shared" si="20"/>
        <v>0</v>
      </c>
      <c r="H56" s="20">
        <f t="shared" si="20"/>
        <v>21228.45</v>
      </c>
      <c r="I56" s="45"/>
      <c r="J56" s="53"/>
    </row>
    <row r="57" s="1" customFormat="1" customHeight="1" spans="1:3">
      <c r="A57" s="3"/>
      <c r="C57" s="4"/>
    </row>
    <row r="58" s="1" customFormat="1" customHeight="1" spans="1:3">
      <c r="A58" s="3"/>
      <c r="C58" s="4"/>
    </row>
    <row r="59" s="1" customFormat="1" customHeight="1" spans="1:3">
      <c r="A59" s="3"/>
      <c r="C59" s="4"/>
    </row>
    <row r="60" s="1" customFormat="1" customHeight="1" spans="1:9">
      <c r="A60" s="35" t="s">
        <v>52</v>
      </c>
      <c r="B60" s="36"/>
      <c r="C60" s="37" t="s">
        <v>53</v>
      </c>
      <c r="D60" s="37"/>
      <c r="E60" s="37" t="s">
        <v>54</v>
      </c>
      <c r="F60" s="37"/>
      <c r="G60" s="37" t="s">
        <v>55</v>
      </c>
      <c r="H60" s="37"/>
      <c r="I60" s="54" t="s">
        <v>56</v>
      </c>
    </row>
    <row r="61" s="1" customFormat="1" customHeight="1" spans="1:9">
      <c r="A61" s="38">
        <f>E56</f>
        <v>20000</v>
      </c>
      <c r="B61" s="39"/>
      <c r="C61" s="39">
        <f>H56</f>
        <v>21228.45</v>
      </c>
      <c r="D61" s="39"/>
      <c r="E61" s="39">
        <f>F56</f>
        <v>21228.45</v>
      </c>
      <c r="F61" s="39"/>
      <c r="G61" s="39">
        <f>G56</f>
        <v>0</v>
      </c>
      <c r="H61" s="39"/>
      <c r="I61" s="55">
        <f>A61-C61</f>
        <v>-1228.45</v>
      </c>
    </row>
    <row r="62" s="1" customFormat="1" customHeight="1" spans="1:3">
      <c r="A62" s="3"/>
      <c r="C62" s="4"/>
    </row>
    <row r="63" s="1" customFormat="1" customHeight="1" spans="1:9">
      <c r="A63" s="40" t="s">
        <v>57</v>
      </c>
      <c r="B63" s="2"/>
      <c r="C63" s="41" t="s">
        <v>58</v>
      </c>
      <c r="D63" s="40"/>
      <c r="E63" s="40" t="s">
        <v>59</v>
      </c>
      <c r="F63" s="40"/>
      <c r="G63" s="40" t="s">
        <v>60</v>
      </c>
      <c r="H63" s="40"/>
      <c r="I63" s="2"/>
    </row>
    <row r="64" s="1" customFormat="1" customHeight="1" spans="1:3">
      <c r="A64" s="3"/>
      <c r="C64" s="4"/>
    </row>
    <row r="65" s="1" customFormat="1" customHeight="1" spans="1:9">
      <c r="A65" s="3"/>
      <c r="C65" s="4"/>
      <c r="I65" s="56"/>
    </row>
  </sheetData>
  <mergeCells count="70">
    <mergeCell ref="C2:H2"/>
    <mergeCell ref="C6:E6"/>
    <mergeCell ref="F6:I6"/>
    <mergeCell ref="A60:B60"/>
    <mergeCell ref="C60:D60"/>
    <mergeCell ref="E60:F60"/>
    <mergeCell ref="G60:H60"/>
    <mergeCell ref="A61:B61"/>
    <mergeCell ref="C61:D61"/>
    <mergeCell ref="E61:F61"/>
    <mergeCell ref="G61:H61"/>
    <mergeCell ref="A6:A7"/>
    <mergeCell ref="A8:A12"/>
    <mergeCell ref="A14:A15"/>
    <mergeCell ref="A17:A20"/>
    <mergeCell ref="A22:A23"/>
    <mergeCell ref="A27:A28"/>
    <mergeCell ref="A31:A34"/>
    <mergeCell ref="A36:A39"/>
    <mergeCell ref="A41:A42"/>
    <mergeCell ref="A44:A46"/>
    <mergeCell ref="A48:A54"/>
    <mergeCell ref="B6:B7"/>
    <mergeCell ref="B8:B12"/>
    <mergeCell ref="B14:B15"/>
    <mergeCell ref="B17:B20"/>
    <mergeCell ref="B22:B23"/>
    <mergeCell ref="B27:B28"/>
    <mergeCell ref="B31:B34"/>
    <mergeCell ref="B36:B39"/>
    <mergeCell ref="B41:B42"/>
    <mergeCell ref="B44:B46"/>
    <mergeCell ref="B48:B54"/>
    <mergeCell ref="C8:C12"/>
    <mergeCell ref="C14:C15"/>
    <mergeCell ref="C17:C20"/>
    <mergeCell ref="C31:C34"/>
    <mergeCell ref="C36:C39"/>
    <mergeCell ref="C41:C42"/>
    <mergeCell ref="C44:C46"/>
    <mergeCell ref="C48:C54"/>
    <mergeCell ref="D8:D12"/>
    <mergeCell ref="D14:D15"/>
    <mergeCell ref="D17:D20"/>
    <mergeCell ref="D31:D34"/>
    <mergeCell ref="D36:D39"/>
    <mergeCell ref="D41:D42"/>
    <mergeCell ref="D44:D46"/>
    <mergeCell ref="D48:D54"/>
    <mergeCell ref="E8:E12"/>
    <mergeCell ref="E14:E15"/>
    <mergeCell ref="E17:E20"/>
    <mergeCell ref="E31:E34"/>
    <mergeCell ref="E36:E39"/>
    <mergeCell ref="E41:E42"/>
    <mergeCell ref="E44:E46"/>
    <mergeCell ref="E48:E54"/>
    <mergeCell ref="J4:J5"/>
    <mergeCell ref="J6:J7"/>
    <mergeCell ref="J8:J13"/>
    <mergeCell ref="J14:J16"/>
    <mergeCell ref="J17:J21"/>
    <mergeCell ref="J22:J26"/>
    <mergeCell ref="J27:J30"/>
    <mergeCell ref="J31:J35"/>
    <mergeCell ref="J36:J40"/>
    <mergeCell ref="J41:J43"/>
    <mergeCell ref="J44:J47"/>
    <mergeCell ref="J48:J55"/>
    <mergeCell ref="H4:I5"/>
  </mergeCells>
  <pageMargins left="0.75" right="0.75" top="1" bottom="1" header="0.511805555555556" footer="0.511805555555556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胡雨涵</cp:lastModifiedBy>
  <dcterms:created xsi:type="dcterms:W3CDTF">2018-03-22T13:21:48Z</dcterms:created>
  <dcterms:modified xsi:type="dcterms:W3CDTF">2018-03-22T13:22:26Z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2052-10.1.0.7022</vt:lpwstr>
  </property>
</Properties>
</file>