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<sst xmlns="http://schemas.openxmlformats.org/spreadsheetml/2006/main" count="97">
  <si>
    <t>【员工差旅报销单】</t>
  </si>
  <si>
    <t>姓名:</t>
  </si>
  <si>
    <t>姚艺婷</t>
  </si>
  <si>
    <t>职位:</t>
  </si>
  <si>
    <t>助理</t>
  </si>
  <si>
    <t>发生地:</t>
  </si>
  <si>
    <t>南京</t>
  </si>
  <si>
    <t>部门:</t>
  </si>
  <si>
    <t>上海事业部</t>
  </si>
  <si>
    <t>发生日期:</t>
  </si>
  <si>
    <t>3.4-3.7</t>
  </si>
  <si>
    <t>报销日期:</t>
  </si>
  <si>
    <t>团号:</t>
  </si>
  <si>
    <t>HMOA-180303-STY617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</si>
  <si>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</si>
  <si>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</si>
  <si>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</si>
  <si>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</si>
  <si>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</si>
  <si>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</si>
  <si>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</si>
  <si>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</si>
  <si>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</si>
  <si>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姚艺婷、袁巧云来回火车票</t>
  </si>
  <si>
    <t>市内交通（打车）</t>
  </si>
  <si>
    <t>3.4 火车站-酒店</t>
  </si>
  <si>
    <t>3.7 酒店-火车站</t>
  </si>
  <si>
    <t>住宿费</t>
  </si>
  <si>
    <t>姚艺婷、袁巧云3.4-7住宿</t>
  </si>
  <si>
    <t>餐费</t>
  </si>
  <si>
    <t>3.4午餐</t>
  </si>
  <si>
    <t>3.4姚艺婷 袁巧云 晚餐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</si>
  <si>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</si>
  <si>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</si>
  <si>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</si>
  <si>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</si>
  <si>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</si>
  <si>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</si>
  <si>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</si>
  <si>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</si>
  <si>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</si>
  <si>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</si>
  <si>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</si>
  <si>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</si>
  <si>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</si>
  <si>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</si>
  <si>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3.4周日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</si>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</sst>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0" fillId="29" borderId="18" applyNumberFormat="0" applyAlignment="0" applyProtection="0">
      <alignment vertical="center"/>
    </xf>
    <xf numFmtId="0" fontId="18" fillId="25" borderId="1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10" zoomScaleNormal="110" topLeftCell="A31" workbookViewId="0">
      <selection activeCell="F45" sqref="F45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4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5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6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7"/>
      <c r="J7" s="88">
        <v>42802</v>
      </c>
      <c r="K7" s="86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89"/>
      <c r="J8" s="90" t="s">
        <v>13</v>
      </c>
      <c r="K8" s="91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ht="20.1" customHeight="1" spans="2:11">
      <c r="B11" s="72">
        <v>1</v>
      </c>
      <c r="C11" s="73"/>
      <c r="D11" s="74" t="s">
        <v>21</v>
      </c>
      <c r="E11" s="72" t="s">
        <v>22</v>
      </c>
      <c r="F11" s="73"/>
      <c r="G11" s="75">
        <v>538</v>
      </c>
      <c r="H11" s="75">
        <v>538</v>
      </c>
      <c r="I11" s="92">
        <v>0</v>
      </c>
      <c r="J11" s="93"/>
      <c r="K11" s="94" t="s">
        <v>23</v>
      </c>
    </row>
    <row r="12" spans="2:11">
      <c r="B12" s="72">
        <v>2</v>
      </c>
      <c r="C12" s="73"/>
      <c r="D12" s="76"/>
      <c r="E12" s="77" t="s">
        <v>24</v>
      </c>
      <c r="F12" s="77"/>
      <c r="G12" s="75">
        <v>36</v>
      </c>
      <c r="H12" s="75">
        <f>G12</f>
        <v>36</v>
      </c>
      <c r="I12" s="92">
        <v>0</v>
      </c>
      <c r="J12" s="93"/>
      <c r="K12" s="95" t="s">
        <v>25</v>
      </c>
    </row>
    <row r="13" spans="2:11">
      <c r="B13" s="72">
        <v>3</v>
      </c>
      <c r="C13" s="73"/>
      <c r="D13" s="76"/>
      <c r="E13" s="77" t="s">
        <v>24</v>
      </c>
      <c r="F13" s="77"/>
      <c r="G13" s="75">
        <v>34</v>
      </c>
      <c r="H13" s="75">
        <v>34</v>
      </c>
      <c r="I13" s="92">
        <v>0</v>
      </c>
      <c r="J13" s="93"/>
      <c r="K13" s="95" t="s">
        <v>26</v>
      </c>
    </row>
    <row r="14" ht="20.1" customHeight="1" spans="2:11">
      <c r="B14" s="72">
        <v>4</v>
      </c>
      <c r="C14" s="73"/>
      <c r="D14" s="76"/>
      <c r="E14" s="72" t="s">
        <v>27</v>
      </c>
      <c r="F14" s="73"/>
      <c r="G14" s="75">
        <v>1800</v>
      </c>
      <c r="H14" s="75">
        <v>1800</v>
      </c>
      <c r="I14" s="92">
        <v>0</v>
      </c>
      <c r="J14" s="93"/>
      <c r="K14" s="94" t="s">
        <v>28</v>
      </c>
    </row>
    <row r="15" ht="20.1" customHeight="1" spans="2:11">
      <c r="B15" s="72">
        <v>5</v>
      </c>
      <c r="C15" s="73"/>
      <c r="D15" s="76"/>
      <c r="E15" s="72"/>
      <c r="F15" s="73" t="s">
        <v>29</v>
      </c>
      <c r="G15" s="75">
        <v>23.9</v>
      </c>
      <c r="H15" s="75">
        <v>23.9</v>
      </c>
      <c r="I15" s="92">
        <v>0</v>
      </c>
      <c r="J15" s="93"/>
      <c r="K15" s="94" t="s">
        <v>30</v>
      </c>
    </row>
    <row r="16" ht="20.1" customHeight="1" spans="2:11">
      <c r="B16" s="72">
        <v>6</v>
      </c>
      <c r="C16" s="73"/>
      <c r="D16" s="76"/>
      <c r="E16" s="72"/>
      <c r="F16" s="73" t="s">
        <v>29</v>
      </c>
      <c r="G16" s="75">
        <v>109</v>
      </c>
      <c r="H16" s="75">
        <v>109</v>
      </c>
      <c r="I16" s="92">
        <v>0</v>
      </c>
      <c r="J16" s="93"/>
      <c r="K16" s="94" t="s">
        <v>31</v>
      </c>
    </row>
    <row r="17" spans="2:11">
      <c r="B17" s="72">
        <v>7</v>
      </c>
      <c r="C17" s="73"/>
      <c r="D17" s="74" t="s">
        <v>32</v>
      </c>
      <c r="E17" s="77" t="s">
        <v>33</v>
      </c>
      <c r="F17" s="77"/>
      <c r="G17" s="75">
        <v>0</v>
      </c>
      <c r="H17" s="75">
        <v>0</v>
      </c>
      <c r="I17" s="92">
        <v>0</v>
      </c>
      <c r="J17" s="93"/>
      <c r="K17" s="95"/>
    </row>
    <row r="18" ht="20.1" customHeight="1" spans="2:11">
      <c r="B18" s="72">
        <v>8</v>
      </c>
      <c r="C18" s="73"/>
      <c r="D18" s="76"/>
      <c r="E18" s="77"/>
      <c r="F18" s="77"/>
      <c r="G18" s="75">
        <f t="shared" ref="G18:G19" si="0">H18+I18</f>
        <v>0</v>
      </c>
      <c r="H18" s="75">
        <v>0</v>
      </c>
      <c r="I18" s="92">
        <v>0</v>
      </c>
      <c r="J18" s="93"/>
      <c r="K18" s="94"/>
    </row>
    <row r="19" ht="20.1" customHeight="1" spans="2:11">
      <c r="B19" s="72">
        <v>9</v>
      </c>
      <c r="C19" s="73"/>
      <c r="D19" s="78"/>
      <c r="E19" s="77"/>
      <c r="F19" s="77"/>
      <c r="G19" s="75">
        <f t="shared" si="0"/>
        <v>0</v>
      </c>
      <c r="H19" s="75">
        <v>0</v>
      </c>
      <c r="I19" s="92">
        <v>0</v>
      </c>
      <c r="J19" s="93"/>
      <c r="K19" s="94"/>
    </row>
    <row r="20" ht="20.1" customHeight="1" spans="2:11">
      <c r="B20" s="69" t="s">
        <v>34</v>
      </c>
      <c r="C20" s="79"/>
      <c r="D20" s="79"/>
      <c r="E20" s="79"/>
      <c r="F20" s="70"/>
      <c r="G20" s="80">
        <f>SUM(G11:G19)</f>
        <v>2540.9</v>
      </c>
      <c r="H20" s="80">
        <f>SUM(H11:H19)</f>
        <v>2540.9</v>
      </c>
      <c r="I20" s="96">
        <f>SUM(I11:J19)</f>
        <v>0</v>
      </c>
      <c r="J20" s="97"/>
      <c r="K20" s="98"/>
    </row>
    <row r="21" ht="20.1" customHeight="1" spans="2:11">
      <c r="B21" s="66"/>
      <c r="C21" s="66"/>
      <c r="D21" s="66"/>
      <c r="E21" s="66"/>
      <c r="F21" s="66"/>
      <c r="G21" s="66"/>
      <c r="H21" s="66"/>
      <c r="I21" s="66"/>
      <c r="J21" s="99"/>
      <c r="K21" s="66"/>
    </row>
    <row r="22" ht="20.1" customHeight="1" spans="2:11">
      <c r="B22" s="71" t="s">
        <v>18</v>
      </c>
      <c r="C22" s="71"/>
      <c r="D22" s="71"/>
      <c r="E22" s="71"/>
      <c r="F22" s="71"/>
      <c r="G22" s="71" t="s">
        <v>35</v>
      </c>
      <c r="H22" s="71"/>
      <c r="I22" s="71"/>
      <c r="J22" s="71"/>
      <c r="K22" s="71" t="s">
        <v>36</v>
      </c>
    </row>
    <row r="23" ht="20.1" customHeight="1" spans="2:11">
      <c r="B23" s="81">
        <f>H20</f>
        <v>2540.9</v>
      </c>
      <c r="C23" s="81"/>
      <c r="D23" s="81"/>
      <c r="E23" s="81"/>
      <c r="F23" s="81"/>
      <c r="G23" s="81">
        <f>I20</f>
        <v>0</v>
      </c>
      <c r="H23" s="81"/>
      <c r="I23" s="81"/>
      <c r="J23" s="81"/>
      <c r="K23" s="100">
        <f>SUM(B23:J23)</f>
        <v>2540.9</v>
      </c>
    </row>
    <row r="24" ht="20.1" customHeight="1" spans="2:11"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ht="20.1" customHeight="1" spans="2:11">
      <c r="B25" s="66" t="s">
        <v>37</v>
      </c>
      <c r="C25" s="66"/>
      <c r="D25" s="66"/>
      <c r="E25" s="66"/>
      <c r="F25" s="66" t="s">
        <v>38</v>
      </c>
      <c r="G25" s="66" t="s">
        <v>39</v>
      </c>
      <c r="H25" s="66"/>
      <c r="I25" s="66"/>
      <c r="J25" s="66" t="s">
        <v>40</v>
      </c>
      <c r="K25" s="66"/>
    </row>
    <row r="28" ht="18" spans="1:11">
      <c r="A28" s="4" t="s">
        <v>41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4"/>
      <c r="C30" s="55"/>
      <c r="D30" s="56" t="s">
        <v>1</v>
      </c>
      <c r="E30" s="56"/>
      <c r="F30" s="57" t="str">
        <f>F5</f>
        <v>姚艺婷</v>
      </c>
      <c r="G30" s="57"/>
      <c r="H30" s="56" t="s">
        <v>3</v>
      </c>
      <c r="I30" s="55"/>
      <c r="J30" s="57" t="str">
        <f>J5</f>
        <v>助理</v>
      </c>
      <c r="K30" s="85"/>
    </row>
    <row r="31" ht="20.1" customHeight="1" spans="2:11">
      <c r="B31" s="58"/>
      <c r="C31" s="59"/>
      <c r="D31" s="60" t="s">
        <v>5</v>
      </c>
      <c r="E31" s="60"/>
      <c r="F31" s="61" t="str">
        <f>F6</f>
        <v>南京</v>
      </c>
      <c r="G31" s="61"/>
      <c r="H31" s="60" t="s">
        <v>7</v>
      </c>
      <c r="I31" s="59"/>
      <c r="J31" s="61" t="str">
        <f>J6</f>
        <v>上海事业部</v>
      </c>
      <c r="K31" s="86"/>
    </row>
    <row r="32" ht="20.1" customHeight="1" spans="2:11">
      <c r="B32" s="58"/>
      <c r="C32" s="59"/>
      <c r="D32" s="60" t="s">
        <v>9</v>
      </c>
      <c r="E32" s="60"/>
      <c r="F32" s="61" t="str">
        <f>F7</f>
        <v>3.4-3.7</v>
      </c>
      <c r="G32" s="61"/>
      <c r="H32" s="60" t="s">
        <v>11</v>
      </c>
      <c r="I32" s="87"/>
      <c r="J32" s="88">
        <f>J7</f>
        <v>42802</v>
      </c>
      <c r="K32" s="86"/>
    </row>
    <row r="33" ht="20.1" customHeight="1" spans="2:11">
      <c r="B33" s="62"/>
      <c r="C33" s="63"/>
      <c r="D33" s="64"/>
      <c r="E33" s="64"/>
      <c r="F33" s="65"/>
      <c r="G33" s="65"/>
      <c r="H33" s="64" t="s">
        <v>12</v>
      </c>
      <c r="I33" s="89"/>
      <c r="J33" s="65" t="str">
        <f>J8</f>
        <v>HMOA-180303-STY617</v>
      </c>
      <c r="K33" s="91"/>
    </row>
    <row r="34" ht="20.1" customHeight="1"/>
    <row r="35" ht="20.1" customHeight="1" spans="2:11">
      <c r="B35" s="77"/>
      <c r="C35" s="77"/>
      <c r="D35" s="82" t="s">
        <v>42</v>
      </c>
      <c r="E35" s="77" t="s">
        <v>43</v>
      </c>
      <c r="F35" s="77"/>
      <c r="G35" s="75" t="s">
        <v>44</v>
      </c>
      <c r="H35" s="75" t="s">
        <v>45</v>
      </c>
      <c r="I35" s="75" t="s">
        <v>34</v>
      </c>
      <c r="J35" s="75"/>
      <c r="K35" s="101" t="s">
        <v>20</v>
      </c>
    </row>
    <row r="36" spans="2:11">
      <c r="B36" s="77">
        <v>1</v>
      </c>
      <c r="C36" s="77"/>
      <c r="D36" s="82" t="s">
        <v>6</v>
      </c>
      <c r="E36" s="77" t="s">
        <v>10</v>
      </c>
      <c r="F36" s="77"/>
      <c r="G36" s="75">
        <v>100</v>
      </c>
      <c r="H36" s="75">
        <v>5</v>
      </c>
      <c r="I36" s="92">
        <f>G36*H36</f>
        <v>500</v>
      </c>
      <c r="J36" s="93"/>
      <c r="K36" s="101" t="s">
        <v>46</v>
      </c>
    </row>
    <row r="37" ht="20.1" customHeight="1" spans="2:11">
      <c r="B37" s="77">
        <v>2</v>
      </c>
      <c r="C37" s="77"/>
      <c r="D37" s="83"/>
      <c r="E37" s="77"/>
      <c r="F37" s="77"/>
      <c r="G37" s="75"/>
      <c r="H37" s="75"/>
      <c r="I37" s="92"/>
      <c r="J37" s="93"/>
      <c r="K37" s="95"/>
    </row>
    <row r="38" ht="20.1" customHeight="1" spans="2:11">
      <c r="B38" s="77">
        <v>3</v>
      </c>
      <c r="C38" s="77"/>
      <c r="D38" s="83"/>
      <c r="E38" s="77"/>
      <c r="F38" s="77"/>
      <c r="G38" s="75"/>
      <c r="H38" s="75"/>
      <c r="I38" s="92"/>
      <c r="J38" s="93"/>
      <c r="K38" s="95"/>
    </row>
    <row r="39" ht="20.1" customHeight="1" spans="2:11">
      <c r="B39" s="69" t="s">
        <v>34</v>
      </c>
      <c r="C39" s="79"/>
      <c r="D39" s="79"/>
      <c r="E39" s="79"/>
      <c r="F39" s="70"/>
      <c r="G39" s="80"/>
      <c r="H39" s="80"/>
      <c r="I39" s="96">
        <f>I36</f>
        <v>500</v>
      </c>
      <c r="J39" s="97"/>
      <c r="K39" s="98"/>
    </row>
    <row r="40" ht="20.1" customHeight="1" spans="2:11">
      <c r="B40" s="66" t="s">
        <v>37</v>
      </c>
      <c r="C40" s="66"/>
      <c r="D40" s="66"/>
      <c r="E40" s="66"/>
      <c r="F40" s="66" t="s">
        <v>38</v>
      </c>
      <c r="G40" s="66" t="s">
        <v>39</v>
      </c>
      <c r="H40" s="66"/>
      <c r="I40" s="66"/>
      <c r="J40" s="66" t="s">
        <v>40</v>
      </c>
      <c r="K40" s="66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47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48</v>
      </c>
      <c r="I4" s="5"/>
      <c r="J4" s="5" t="s">
        <v>49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50</v>
      </c>
      <c r="C6" s="9" t="s">
        <v>51</v>
      </c>
      <c r="D6" s="9"/>
      <c r="E6" s="9"/>
      <c r="F6" s="10" t="s">
        <v>52</v>
      </c>
      <c r="G6" s="10"/>
      <c r="H6" s="10"/>
      <c r="I6" s="10"/>
      <c r="J6" s="8" t="s">
        <v>53</v>
      </c>
    </row>
    <row r="7" customHeight="1" spans="1:10">
      <c r="A7" s="7"/>
      <c r="B7" s="8"/>
      <c r="C7" s="11" t="s">
        <v>54</v>
      </c>
      <c r="D7" s="12" t="s">
        <v>55</v>
      </c>
      <c r="E7" s="9" t="s">
        <v>56</v>
      </c>
      <c r="F7" s="10" t="s">
        <v>57</v>
      </c>
      <c r="G7" s="10" t="s">
        <v>58</v>
      </c>
      <c r="H7" s="10" t="s">
        <v>59</v>
      </c>
      <c r="I7" s="10" t="s">
        <v>60</v>
      </c>
      <c r="J7" s="8"/>
    </row>
    <row r="8" customHeight="1" spans="1:10">
      <c r="A8" s="13">
        <v>1</v>
      </c>
      <c r="B8" s="14" t="s">
        <v>61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64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67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68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69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70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71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72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73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74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75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76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77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78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79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80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81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82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83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84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85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86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87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88</v>
      </c>
      <c r="J45" s="47"/>
    </row>
    <row r="46" s="1" customFormat="1" customHeight="1" spans="1:10">
      <c r="A46" s="17"/>
      <c r="B46" s="18" t="s">
        <v>89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90</v>
      </c>
      <c r="B51" s="30"/>
      <c r="C51" s="31" t="s">
        <v>91</v>
      </c>
      <c r="D51" s="31"/>
      <c r="E51" s="31" t="s">
        <v>92</v>
      </c>
      <c r="F51" s="31"/>
      <c r="G51" s="31" t="s">
        <v>93</v>
      </c>
      <c r="H51" s="31"/>
      <c r="I51" s="50" t="s">
        <v>94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95</v>
      </c>
      <c r="B54" s="35"/>
      <c r="C54" s="36" t="s">
        <v>38</v>
      </c>
      <c r="D54" s="34"/>
      <c r="E54" s="34" t="s">
        <v>96</v>
      </c>
      <c r="F54" s="34"/>
      <c r="G54" s="34" t="s">
        <v>40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Shine Zhang</cp:lastModifiedBy>
  <dcterms:created xsi:type="dcterms:W3CDTF">2014-04-15T08:52:00Z</dcterms:created>
  <cp:lastPrinted>2017-11-07T06:55:00Z</cp:lastPrinted>
  <dcterms:modified xsi:type="dcterms:W3CDTF">2018-03-12T06:57:08Z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