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9395" windowHeight="7605"/>
  </bookViews>
  <sheets>
    <sheet name="客户版结算" sheetId="1" r:id="rId1"/>
  </sheets>
  <definedNames>
    <definedName name="_xlnm.Print_Area" localSheetId="0">客户版结算!$A$1:$G$19</definedName>
  </definedName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 l="1"/>
  <c r="G17" s="1"/>
  <c r="G18" s="1"/>
  <c r="G19" s="1"/>
</calcChain>
</file>

<file path=xl/sharedStrings.xml><?xml version="1.0" encoding="utf-8"?>
<sst xmlns="http://schemas.openxmlformats.org/spreadsheetml/2006/main" count="35" uniqueCount="34">
  <si>
    <t>总计（含增值税6%）</t>
    <phoneticPr fontId="3" type="noConversion"/>
  </si>
  <si>
    <t>总计（不含增值税6%）</t>
  </si>
  <si>
    <t>服务费10%（Service Fee 8%）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</si>
  <si>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</si>
  <si>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晚上餐饮</t>
    <phoneticPr fontId="3" type="noConversion"/>
  </si>
  <si>
    <t>6月20日酒店自助午餐+上下午茶歇</t>
    <phoneticPr fontId="3" type="noConversion"/>
  </si>
  <si>
    <t>用餐+茶歇</t>
    <phoneticPr fontId="3" type="noConversion"/>
  </si>
  <si>
    <t>餐饮：酒店自助餐含软饮</t>
    <phoneticPr fontId="3" type="noConversion"/>
  </si>
  <si>
    <t>6月19日全天会议</t>
    <phoneticPr fontId="3" type="noConversion"/>
  </si>
  <si>
    <t>18F长乐厅 含投影</t>
    <phoneticPr fontId="3" type="noConversion"/>
  </si>
  <si>
    <t>6月19-20日全天会议</t>
    <phoneticPr fontId="3" type="noConversion"/>
  </si>
  <si>
    <t>18F文昌厅 含投影</t>
    <phoneticPr fontId="3" type="noConversion"/>
  </si>
  <si>
    <t>18F尚德厅 含投影</t>
    <phoneticPr fontId="3" type="noConversion"/>
  </si>
  <si>
    <t>酒店相关：西安</t>
    <phoneticPr fontId="3" type="noConversion"/>
  </si>
  <si>
    <t>小计</t>
    <phoneticPr fontId="3" type="noConversion"/>
  </si>
  <si>
    <t>单价</t>
    <phoneticPr fontId="3" type="noConversion"/>
  </si>
  <si>
    <t>数量</t>
  </si>
  <si>
    <t>次数</t>
  </si>
  <si>
    <t>规格</t>
  </si>
  <si>
    <t>项目</t>
    <phoneticPr fontId="3" type="noConversion"/>
  </si>
  <si>
    <t>两天培训共计15人次</t>
    <phoneticPr fontId="3" type="noConversion"/>
  </si>
  <si>
    <t xml:space="preserve">Number of person:       </t>
    <phoneticPr fontId="3" type="noConversion"/>
  </si>
  <si>
    <t xml:space="preserve">Project No:               </t>
    <phoneticPr fontId="3" type="noConversion"/>
  </si>
  <si>
    <t>进口大众售后西安培训</t>
    <phoneticPr fontId="3" type="noConversion"/>
  </si>
  <si>
    <t xml:space="preserve">VENUE:                  </t>
    <phoneticPr fontId="3" type="noConversion"/>
  </si>
  <si>
    <t>中国康辉旅游集团有限公司</t>
    <phoneticPr fontId="3" type="noConversion"/>
  </si>
  <si>
    <t>2017年6月19-20（周一至周二）</t>
    <phoneticPr fontId="3" type="noConversion"/>
  </si>
  <si>
    <t xml:space="preserve">Date:                  </t>
  </si>
  <si>
    <t>进口大众售后部——西安考试</t>
    <phoneticPr fontId="3" type="noConversion"/>
  </si>
  <si>
    <t xml:space="preserve">Event:                 </t>
  </si>
  <si>
    <t>交通</t>
    <phoneticPr fontId="3" type="noConversion"/>
  </si>
  <si>
    <t>外出用餐</t>
    <phoneticPr fontId="3" type="noConversion"/>
  </si>
  <si>
    <t>大巴</t>
    <phoneticPr fontId="3" type="noConversion"/>
  </si>
  <si>
    <t>6月19日酒店自助午餐+上下午茶歇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</si>
</sst>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1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 applyProtection="0"/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61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7" fillId="5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vertical="center" wrapText="1"/>
    </xf>
    <xf numFmtId="0" fontId="9" fillId="0" borderId="6" xfId="1" applyFont="1" applyFill="1" applyBorder="1" applyAlignment="1">
      <alignment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>
      <alignment vertical="center"/>
    </xf>
    <xf numFmtId="0" fontId="9" fillId="2" borderId="0" xfId="0" applyFont="1" applyFill="1" applyBorder="1">
      <alignment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57" fontId="9" fillId="2" borderId="0" xfId="0" applyNumberFormat="1" applyFont="1" applyFill="1" applyBorder="1" applyAlignment="1">
      <alignment horizontal="left" vertical="center"/>
    </xf>
    <xf numFmtId="0" fontId="2" fillId="2" borderId="16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176" fontId="2" fillId="2" borderId="1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31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7" fillId="5" borderId="6" xfId="0" applyNumberFormat="1" applyFont="1" applyFill="1" applyBorder="1" applyAlignment="1">
      <alignment horizontal="center" vertical="center"/>
    </xf>
    <xf numFmtId="0" fontId="7" fillId="5" borderId="5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0" fillId="0" borderId="9" xfId="0" applyBorder="1">
      <alignment vertical="center"/>
    </xf>
    <xf numFmtId="0" fontId="9" fillId="0" borderId="10" xfId="0" applyFont="1" applyFill="1" applyBorder="1" applyAlignment="1">
      <alignment horizontal="left" vertical="center" wrapText="1"/>
    </xf>
    <xf numFmtId="0" fontId="0" fillId="0" borderId="8" xfId="0" applyBorder="1">
      <alignment vertical="center"/>
    </xf>
  </cellXfs>
  <cellStyles count="11">
    <cellStyle name="_ET_STYLE_NoName_00_" xfId="2"/>
    <cellStyle name="0,0_x005f_x005f_x005f_x000d__x005f_x005f_x005f_x000a_NA_x005f_x005f_x005f_x000d__x005f_x005f_x005f_x000a_" xfId="3"/>
    <cellStyle name="常规" xfId="0" builtinId="0"/>
    <cellStyle name="常规 2" xfId="4"/>
    <cellStyle name="常规 2 2" xfId="5"/>
    <cellStyle name="常规 3" xfId="1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144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view="pageBreakPreview" topLeftCell="A4" zoomScaleSheetLayoutView="100" workbookViewId="0">
      <selection activeCell="H11" sqref="H11"/>
    </sheetView>
  </sheetViews>
  <sheetFormatPr defaultColWidth="19.75" defaultRowHeight="14.25"/>
  <cols>
    <col min="1" max="1" width="37.875" style="5" customWidth="1" collapsed="1"/>
    <col min="2" max="2" width="22" style="4" customWidth="1" collapsed="1"/>
    <col min="3" max="3" width="32.75" style="3" customWidth="1"/>
    <col min="4" max="5" width="7.625" style="2" customWidth="1"/>
    <col min="6" max="6" width="9.625" style="1" customWidth="1"/>
    <col min="7" max="7" width="10.75" style="1" customWidth="1"/>
    <col min="8" max="16384" width="19.75" style="1"/>
  </cols>
  <sheetData>
    <row r="1" spans="1:8" ht="45.95" customHeight="1">
      <c r="A1" s="34"/>
      <c r="B1" s="35"/>
      <c r="C1" s="35"/>
      <c r="D1" s="32"/>
      <c r="E1" s="32"/>
      <c r="F1" s="31"/>
      <c r="G1" s="30"/>
    </row>
    <row r="2" spans="1:8" ht="18">
      <c r="A2" s="29" t="s">
        <v>29</v>
      </c>
      <c r="B2" s="36" t="s">
        <v>28</v>
      </c>
      <c r="C2" s="36"/>
      <c r="D2" s="36"/>
      <c r="E2" s="36"/>
      <c r="F2" s="28"/>
      <c r="G2" s="27"/>
    </row>
    <row r="3" spans="1:8" ht="16.5">
      <c r="A3" s="24" t="s">
        <v>27</v>
      </c>
      <c r="B3" s="26" t="s">
        <v>26</v>
      </c>
      <c r="C3" s="25"/>
      <c r="D3" s="21"/>
      <c r="E3" s="37" t="s">
        <v>25</v>
      </c>
      <c r="F3" s="37"/>
      <c r="G3" s="38"/>
    </row>
    <row r="4" spans="1:8" ht="15" customHeight="1">
      <c r="A4" s="24" t="s">
        <v>24</v>
      </c>
      <c r="B4" s="23"/>
      <c r="C4" s="22"/>
      <c r="D4" s="23"/>
      <c r="E4" s="37" t="s">
        <v>23</v>
      </c>
      <c r="F4" s="37"/>
      <c r="G4" s="38"/>
      <c r="H4" s="4"/>
    </row>
    <row r="5" spans="1:8" ht="20.25" customHeight="1">
      <c r="A5" s="24" t="s">
        <v>22</v>
      </c>
      <c r="B5" s="23"/>
      <c r="C5" s="22"/>
      <c r="D5" s="21"/>
      <c r="E5" s="39">
        <v>42900</v>
      </c>
      <c r="F5" s="40"/>
      <c r="G5" s="19"/>
    </row>
    <row r="6" spans="1:8" ht="16.5">
      <c r="A6" s="24" t="s">
        <v>21</v>
      </c>
      <c r="B6" s="23" t="s">
        <v>20</v>
      </c>
      <c r="C6" s="22"/>
      <c r="D6" s="21"/>
      <c r="E6" s="21"/>
      <c r="F6" s="20"/>
      <c r="G6" s="19"/>
    </row>
    <row r="7" spans="1:8" s="3" customFormat="1" ht="26.1" customHeight="1">
      <c r="A7" s="47" t="s">
        <v>19</v>
      </c>
      <c r="B7" s="48"/>
      <c r="C7" s="18" t="s">
        <v>18</v>
      </c>
      <c r="D7" s="17" t="s">
        <v>17</v>
      </c>
      <c r="E7" s="17" t="s">
        <v>16</v>
      </c>
      <c r="F7" s="17" t="s">
        <v>15</v>
      </c>
      <c r="G7" s="16" t="s">
        <v>14</v>
      </c>
    </row>
    <row r="8" spans="1:8" s="3" customFormat="1" ht="26.1" customHeight="1">
      <c r="A8" s="49" t="s">
        <v>13</v>
      </c>
      <c r="B8" s="50"/>
      <c r="C8" s="50"/>
      <c r="D8" s="50"/>
      <c r="E8" s="50"/>
      <c r="F8" s="43"/>
      <c r="G8" s="44"/>
    </row>
    <row r="9" spans="1:8" s="3" customFormat="1" ht="26.1" customHeight="1">
      <c r="A9" s="51" t="s">
        <v>12</v>
      </c>
      <c r="B9" s="52"/>
      <c r="C9" s="13" t="s">
        <v>10</v>
      </c>
      <c r="D9" s="12">
        <v>2</v>
      </c>
      <c r="E9" s="12">
        <v>1</v>
      </c>
      <c r="F9" s="11">
        <v>3000</v>
      </c>
      <c r="G9" s="10">
        <f>F9*E9*D9</f>
        <v>6000</v>
      </c>
    </row>
    <row r="10" spans="1:8" s="3" customFormat="1" ht="26.1" customHeight="1">
      <c r="A10" s="15" t="s">
        <v>11</v>
      </c>
      <c r="B10" s="14"/>
      <c r="C10" s="13" t="s">
        <v>10</v>
      </c>
      <c r="D10" s="12">
        <v>2</v>
      </c>
      <c r="E10" s="12">
        <v>1</v>
      </c>
      <c r="F10" s="11">
        <v>3000</v>
      </c>
      <c r="G10" s="10">
        <f>D10*E10*F10</f>
        <v>6000</v>
      </c>
    </row>
    <row r="11" spans="1:8" s="3" customFormat="1" ht="26.1" customHeight="1">
      <c r="A11" s="51" t="s">
        <v>9</v>
      </c>
      <c r="B11" s="52"/>
      <c r="C11" s="13" t="s">
        <v>8</v>
      </c>
      <c r="D11" s="12">
        <v>1</v>
      </c>
      <c r="E11" s="12">
        <v>1</v>
      </c>
      <c r="F11" s="11">
        <v>3000</v>
      </c>
      <c r="G11" s="10">
        <f>F11*E11*D11</f>
        <v>3000</v>
      </c>
    </row>
    <row r="12" spans="1:8" s="3" customFormat="1" ht="26.1" customHeight="1">
      <c r="A12" s="57" t="s">
        <v>7</v>
      </c>
      <c r="B12" s="59" t="s">
        <v>6</v>
      </c>
      <c r="C12" s="13" t="s">
        <v>33</v>
      </c>
      <c r="D12" s="12">
        <v>1</v>
      </c>
      <c r="E12" s="12">
        <v>8</v>
      </c>
      <c r="F12" s="11">
        <v>140</v>
      </c>
      <c r="G12" s="10">
        <f>F12*E12*D12</f>
        <v>1120</v>
      </c>
    </row>
    <row r="13" spans="1:8" s="3" customFormat="1" ht="26.1" customHeight="1">
      <c r="A13" s="58"/>
      <c r="B13" s="60"/>
      <c r="C13" s="13" t="s">
        <v>5</v>
      </c>
      <c r="D13" s="12">
        <v>1</v>
      </c>
      <c r="E13" s="12">
        <v>8</v>
      </c>
      <c r="F13" s="11">
        <v>140</v>
      </c>
      <c r="G13" s="10">
        <f>F13*E13*D13</f>
        <v>1120</v>
      </c>
    </row>
    <row r="14" spans="1:8" s="3" customFormat="1" ht="26.1" customHeight="1">
      <c r="A14" s="33" t="s">
        <v>4</v>
      </c>
      <c r="B14" s="13" t="s">
        <v>31</v>
      </c>
      <c r="C14" s="13"/>
      <c r="D14" s="12">
        <v>1</v>
      </c>
      <c r="E14" s="12">
        <v>7</v>
      </c>
      <c r="F14" s="11">
        <v>100</v>
      </c>
      <c r="G14" s="10">
        <f>F14*E14*D14</f>
        <v>700</v>
      </c>
    </row>
    <row r="15" spans="1:8" s="3" customFormat="1" ht="26.1" customHeight="1">
      <c r="A15" s="33" t="s">
        <v>30</v>
      </c>
      <c r="B15" s="13" t="s">
        <v>32</v>
      </c>
      <c r="C15" s="13"/>
      <c r="D15" s="12">
        <v>1</v>
      </c>
      <c r="E15" s="12">
        <v>1</v>
      </c>
      <c r="F15" s="11">
        <v>1014</v>
      </c>
      <c r="G15" s="10">
        <f>F15*E15*D15</f>
        <v>1014</v>
      </c>
    </row>
    <row r="16" spans="1:8" s="6" customFormat="1" ht="26.1" customHeight="1">
      <c r="A16" s="53" t="s">
        <v>3</v>
      </c>
      <c r="B16" s="54"/>
      <c r="C16" s="54"/>
      <c r="D16" s="54"/>
      <c r="E16" s="54"/>
      <c r="F16" s="54"/>
      <c r="G16" s="9">
        <f>SUM(G9:G15)</f>
        <v>18954</v>
      </c>
    </row>
    <row r="17" spans="1:7" s="6" customFormat="1" ht="26.1" customHeight="1">
      <c r="A17" s="55" t="s">
        <v>2</v>
      </c>
      <c r="B17" s="56"/>
      <c r="C17" s="56"/>
      <c r="D17" s="56"/>
      <c r="E17" s="56"/>
      <c r="F17" s="56"/>
      <c r="G17" s="9">
        <f>G16*0.08</f>
        <v>1516.32</v>
      </c>
    </row>
    <row r="18" spans="1:7" s="6" customFormat="1" ht="26.1" customHeight="1" thickBot="1">
      <c r="A18" s="41" t="s">
        <v>1</v>
      </c>
      <c r="B18" s="42"/>
      <c r="C18" s="42"/>
      <c r="D18" s="42"/>
      <c r="E18" s="42"/>
      <c r="F18" s="42"/>
      <c r="G18" s="8">
        <f>SUM(G16:G17)</f>
        <v>20470.32</v>
      </c>
    </row>
    <row r="19" spans="1:7" s="6" customFormat="1" ht="26.1" customHeight="1" thickBot="1">
      <c r="A19" s="45" t="s">
        <v>0</v>
      </c>
      <c r="B19" s="46"/>
      <c r="C19" s="46"/>
      <c r="D19" s="46"/>
      <c r="E19" s="46"/>
      <c r="F19" s="46"/>
      <c r="G19" s="7">
        <f>(G18*1.06)</f>
        <v>21698.539199999999</v>
      </c>
    </row>
  </sheetData>
  <mergeCells count="16">
    <mergeCell ref="A19:F19"/>
    <mergeCell ref="A7:B7"/>
    <mergeCell ref="E4:G4"/>
    <mergeCell ref="A8:E8"/>
    <mergeCell ref="A11:B11"/>
    <mergeCell ref="A16:F16"/>
    <mergeCell ref="A17:F17"/>
    <mergeCell ref="A12:A13"/>
    <mergeCell ref="B12:B13"/>
    <mergeCell ref="A9:B9"/>
    <mergeCell ref="A1:C1"/>
    <mergeCell ref="B2:E2"/>
    <mergeCell ref="E3:G3"/>
    <mergeCell ref="E5:F5"/>
    <mergeCell ref="A18:F18"/>
    <mergeCell ref="F8:G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2017-09-25T10:39:29Z</dcterms:created>
  <dcterms:modified xsi:type="dcterms:W3CDTF">2017-11-24T12:07:30Z</dcterms:modified>
</cp:coreProperties>
</file>