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5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<sst xmlns="http://schemas.openxmlformats.org/spreadsheetml/2006/main" count="170">
  <si>
    <t>易飞国旅（机票)费用结算通知单</t>
  </si>
  <si>
    <t>Yifeiguolvhangfu  Business Management(Beijing) Co.Ltd</t>
  </si>
  <si>
    <t>大交通（机票）费用结算通知单</t>
  </si>
  <si>
    <t>OfficeName(单位名称):</t>
  </si>
  <si>
    <t>康辉海燕</t>
  </si>
  <si>
    <t> Flight</t>
  </si>
  <si>
    <t>Flight number</t>
  </si>
  <si>
    <t>Flying Date</t>
  </si>
  <si>
    <t>Class</t>
  </si>
  <si>
    <t>Price</t>
  </si>
  <si>
    <t>Tax</t>
  </si>
  <si>
    <t>Total</t>
  </si>
  <si>
    <t>Number</t>
  </si>
  <si>
    <t>Amount</t>
  </si>
  <si>
    <t>团号</t>
  </si>
  <si>
    <t> 航程</t>
  </si>
  <si>
    <t>航班号</t>
  </si>
  <si>
    <t>乘机日期</t>
  </si>
  <si>
    <t>折扣</t>
  </si>
  <si>
    <t>单价</t>
  </si>
  <si>
    <t>税</t>
  </si>
  <si>
    <t>小计</t>
  </si>
  <si>
    <t>数量</t>
  </si>
  <si>
    <t>票面总额</t>
  </si>
  <si>
    <t xml:space="preserve">GAO/ZONGYAN MR </t>
  </si>
  <si>
    <t>郑州-广州</t>
  </si>
  <si>
    <t xml:space="preserve">CZ3393 </t>
  </si>
  <si>
    <t>经济舱</t>
  </si>
  <si>
    <t>广州-清迈</t>
  </si>
  <si>
    <t>CZ3033</t>
  </si>
  <si>
    <t>清迈-广州</t>
  </si>
  <si>
    <t>CZ8328</t>
  </si>
  <si>
    <t>广州-郑州</t>
  </si>
  <si>
    <t>CZ3960</t>
  </si>
  <si>
    <t xml:space="preserve">LI/HUA MR </t>
  </si>
  <si>
    <t>厦门-广州</t>
  </si>
  <si>
    <t>CZ3724</t>
  </si>
  <si>
    <t>广州-厦门</t>
  </si>
  <si>
    <t>CZ3805</t>
  </si>
  <si>
    <t xml:space="preserve">ZHOU/LIHUA MS </t>
  </si>
  <si>
    <t>CHEN/LULING MS</t>
  </si>
  <si>
    <t xml:space="preserve">CZ3724  </t>
  </si>
  <si>
    <t xml:space="preserve">CZ8328  </t>
  </si>
  <si>
    <t>LIN/QIANG MR</t>
  </si>
  <si>
    <t>福州-广州</t>
  </si>
  <si>
    <t>广州-福州</t>
  </si>
  <si>
    <t>LIN/YUAN MR</t>
  </si>
  <si>
    <t>XIE/MEIRONG MS</t>
  </si>
  <si>
    <t xml:space="preserve">CZ3724 </t>
  </si>
  <si>
    <t>XIE/YUEHUI MR</t>
  </si>
  <si>
    <t xml:space="preserve">北京-清迈      </t>
  </si>
  <si>
    <t>MU2569</t>
  </si>
  <si>
    <t>清迈-北京</t>
  </si>
  <si>
    <t xml:space="preserve">MU2570 </t>
  </si>
  <si>
    <t>ZHOU/HUIQIONG MS</t>
  </si>
  <si>
    <t xml:space="preserve"> 清迈-北京</t>
  </si>
  <si>
    <t>LI/ZIJIAN MR</t>
  </si>
  <si>
    <t>JIN/JINGYU MS</t>
  </si>
  <si>
    <t>WANG/JUQIANG MR</t>
  </si>
  <si>
    <t>沈阳-首尔</t>
  </si>
  <si>
    <t>KE832</t>
  </si>
  <si>
    <t xml:space="preserve">首尔-清迈 </t>
  </si>
  <si>
    <t>KE667</t>
  </si>
  <si>
    <t xml:space="preserve"> CZ8328</t>
  </si>
  <si>
    <t>广州-沈阳</t>
  </si>
  <si>
    <t xml:space="preserve">CZ6302 </t>
  </si>
  <si>
    <t xml:space="preserve">SUN/TIEZHENG MR </t>
  </si>
  <si>
    <t xml:space="preserve">北京-清迈 </t>
  </si>
  <si>
    <t xml:space="preserve">清迈-北京    </t>
  </si>
  <si>
    <t xml:space="preserve">CA824   </t>
  </si>
  <si>
    <t>退票</t>
  </si>
  <si>
    <t>重出</t>
  </si>
  <si>
    <t>CA824</t>
  </si>
  <si>
    <t>SUN/YINGFEI MR</t>
  </si>
  <si>
    <t>XU/EN CHANG MR</t>
  </si>
  <si>
    <t xml:space="preserve">北京-曼谷 </t>
  </si>
  <si>
    <t>CA959</t>
  </si>
  <si>
    <t xml:space="preserve">清迈-北京 </t>
  </si>
  <si>
    <t xml:space="preserve">CA824  </t>
  </si>
  <si>
    <t xml:space="preserve">曼谷-清迈 </t>
  </si>
  <si>
    <t xml:space="preserve">TG5958 </t>
  </si>
  <si>
    <t>ZHANG/HUA CHOU MR</t>
  </si>
  <si>
    <t xml:space="preserve">LYU/YUAN MR </t>
  </si>
  <si>
    <t xml:space="preserve">广州-清迈      </t>
  </si>
  <si>
    <t xml:space="preserve"> CZ3034 </t>
  </si>
  <si>
    <t>SL8523</t>
  </si>
  <si>
    <t>CZ3034</t>
  </si>
  <si>
    <t>CHEN/JIANG MR</t>
  </si>
  <si>
    <t>TIAN/QING XIAN MR</t>
  </si>
  <si>
    <t xml:space="preserve">CA824 </t>
  </si>
  <si>
    <t xml:space="preserve">ZHU/YUN FENG MR </t>
  </si>
  <si>
    <t xml:space="preserve">HONG/YING QING MS </t>
  </si>
  <si>
    <t xml:space="preserve">XU/HUI MS </t>
  </si>
  <si>
    <t>XU/HUA DONG MR</t>
  </si>
  <si>
    <t>YUAN/XIN GUANG MR</t>
  </si>
  <si>
    <t xml:space="preserve">ZHAO/NING MR   </t>
  </si>
  <si>
    <t>HU/XIAO QIN MS</t>
  </si>
  <si>
    <t>LI/QI MR</t>
  </si>
  <si>
    <t xml:space="preserve">广州-清迈 </t>
  </si>
  <si>
    <t>CAI/XU MR</t>
  </si>
  <si>
    <t>LI/YU JUN MR</t>
  </si>
  <si>
    <t xml:space="preserve">MA/XIN MS   </t>
  </si>
  <si>
    <t>DONG/JIA RONG MS</t>
  </si>
  <si>
    <t>上海-广州</t>
  </si>
  <si>
    <t xml:space="preserve">CZ3534 </t>
  </si>
  <si>
    <t xml:space="preserve"> 广州-清迈  </t>
  </si>
  <si>
    <t xml:space="preserve">清迈-广州  </t>
  </si>
  <si>
    <t xml:space="preserve">CZ8328 </t>
  </si>
  <si>
    <t xml:space="preserve"> 广州-上海 </t>
  </si>
  <si>
    <t>CZ3595</t>
  </si>
  <si>
    <t>SHEN/YI MS</t>
  </si>
  <si>
    <t xml:space="preserve">广州-上海 </t>
  </si>
  <si>
    <t>ZHANG/HAINING MR</t>
  </si>
  <si>
    <t>青岛-昆明</t>
  </si>
  <si>
    <t>MU5497</t>
  </si>
  <si>
    <t xml:space="preserve">昆明-清迈    </t>
  </si>
  <si>
    <t xml:space="preserve">MU2569 </t>
  </si>
  <si>
    <t xml:space="preserve">广州-青岛    </t>
  </si>
  <si>
    <t xml:space="preserve">CZ3715 </t>
  </si>
  <si>
    <t>YANG/CHAO MR</t>
  </si>
  <si>
    <t>青岛-长沙</t>
  </si>
  <si>
    <t xml:space="preserve"> MF8040</t>
  </si>
  <si>
    <t>长沙-清迈</t>
  </si>
  <si>
    <t xml:space="preserve">FD481 </t>
  </si>
  <si>
    <t>广州-青岛</t>
  </si>
  <si>
    <t xml:space="preserve">CZ3715  </t>
  </si>
  <si>
    <t xml:space="preserve">LI/MING MR </t>
  </si>
  <si>
    <t>济南-清迈  </t>
  </si>
  <si>
    <t>SC1177</t>
  </si>
  <si>
    <t>清迈-武汉</t>
  </si>
  <si>
    <t>CA708</t>
  </si>
  <si>
    <t>武汉-济南</t>
  </si>
  <si>
    <t>SC4934 </t>
  </si>
  <si>
    <t xml:space="preserve">ZHANG/TAO MR </t>
  </si>
  <si>
    <t>JIA/SHUANGYAN MS </t>
  </si>
  <si>
    <t>WEI/MINXIANG MR</t>
  </si>
  <si>
    <t xml:space="preserve">广州-清迈  </t>
  </si>
  <si>
    <t>WANG/YIN HE MR</t>
  </si>
  <si>
    <t xml:space="preserve">南京-广州 </t>
  </si>
  <si>
    <t xml:space="preserve">CZ3514 </t>
  </si>
  <si>
    <t xml:space="preserve">广州-清迈   </t>
  </si>
  <si>
    <t xml:space="preserve">CZ3033 </t>
  </si>
  <si>
    <t xml:space="preserve">广州-南京  </t>
  </si>
  <si>
    <t>CZ3871</t>
  </si>
  <si>
    <t xml:space="preserve">LU/JUN MR </t>
  </si>
  <si>
    <t xml:space="preserve">CUI/JING MS  </t>
  </si>
  <si>
    <t xml:space="preserve">CZ3033  </t>
  </si>
  <si>
    <t xml:space="preserve">清迈-北京  </t>
  </si>
  <si>
    <t>改期</t>
  </si>
  <si>
    <t>ZHANG/XIANG MR</t>
  </si>
  <si>
    <t>ZHOU/HONGHUI MR</t>
  </si>
  <si>
    <t xml:space="preserve">SUN/YIHAO MR </t>
  </si>
  <si>
    <t xml:space="preserve">LI/JINYU </t>
  </si>
  <si>
    <t>清迈北京</t>
  </si>
  <si>
    <t>MU2570</t>
  </si>
  <si>
    <t>KANG/LIPING MS</t>
  </si>
  <si>
    <t>Total(合计)：</t>
  </si>
  <si>
    <t>11.17日先付款</t>
  </si>
  <si>
    <t>余款再11.24日之前结清</t>
  </si>
  <si>
    <t>Company Name(帐户名称)：</t>
  </si>
  <si>
    <t>北京易飞国际旅行社有限公司</t>
  </si>
  <si>
    <t>Account Number(银行帐号)：</t>
  </si>
  <si>
    <t>账户：1120 1601 0400 01903</t>
  </si>
  <si>
    <t>Bank(开户银行)：</t>
  </si>
  <si>
    <t>开户行：农业银行北京富力支行</t>
  </si>
  <si>
    <t>SalesMan(业务):</t>
  </si>
  <si>
    <t>马华英</t>
  </si>
  <si>
    <t>白杨</t>
  </si>
  <si>
    <t>Tel(联系电话):</t>
  </si>
  <si>
    <t>（010）56735309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</si>
</sst>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</numFmts>
  <fonts count="39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1"/>
      <color indexed="5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indexed="9"/>
      <name val="宋体"/>
      <charset val="134"/>
    </font>
    <font>
      <sz val="12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b/>
      <sz val="11"/>
      <color indexed="63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</borders>
  <cellStyleXfs count="9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7" fillId="2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" fillId="2" borderId="9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0" borderId="15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5" borderId="11" applyNumberFormat="0" applyAlignment="0" applyProtection="0">
      <alignment vertical="center"/>
    </xf>
    <xf numFmtId="0" fontId="4" fillId="5" borderId="10" applyNumberFormat="0" applyAlignment="0" applyProtection="0">
      <alignment vertical="center"/>
    </xf>
    <xf numFmtId="0" fontId="20" fillId="28" borderId="16" applyNumberForma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1" fillId="2" borderId="21" applyNumberFormat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24" fillId="0" borderId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3" fillId="50" borderId="22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6" fillId="42" borderId="9" applyNumberFormat="0" applyAlignment="0" applyProtection="0">
      <alignment vertical="center"/>
    </xf>
    <xf numFmtId="0" fontId="24" fillId="47" borderId="19" applyNumberFormat="0" applyFont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76" applyFont="1" applyFill="1" applyBorder="1" applyAlignment="1">
      <alignment horizontal="center" vertical="center" wrapText="1"/>
    </xf>
    <xf numFmtId="0" fontId="1" fillId="0" borderId="1" xfId="76" applyNumberFormat="1" applyFont="1" applyFill="1" applyBorder="1" applyAlignment="1">
      <alignment horizontal="center" vertical="center" wrapText="1"/>
    </xf>
    <xf numFmtId="58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58" fontId="1" fillId="0" borderId="2" xfId="0" applyNumberFormat="1" applyFont="1" applyFill="1" applyBorder="1" applyAlignment="1">
      <alignment horizontal="center" vertical="center" wrapText="1"/>
    </xf>
    <xf numFmtId="176" fontId="1" fillId="0" borderId="1" xfId="76" applyNumberFormat="1" applyFont="1" applyFill="1" applyBorder="1" applyAlignment="1">
      <alignment horizontal="center" vertical="center" wrapText="1"/>
    </xf>
    <xf numFmtId="58" fontId="1" fillId="0" borderId="0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76" applyFont="1" applyFill="1" applyBorder="1" applyAlignment="1">
      <alignment horizontal="center" wrapText="1"/>
    </xf>
    <xf numFmtId="0" fontId="1" fillId="0" borderId="6" xfId="76" applyFont="1" applyFill="1" applyBorder="1" applyAlignment="1">
      <alignment horizontal="center" vertical="center" wrapText="1"/>
    </xf>
    <xf numFmtId="0" fontId="1" fillId="0" borderId="7" xfId="76" applyFont="1" applyFill="1" applyBorder="1" applyAlignment="1">
      <alignment horizontal="center" vertical="center" wrapText="1"/>
    </xf>
    <xf numFmtId="0" fontId="1" fillId="0" borderId="1" xfId="76" applyFont="1" applyFill="1" applyBorder="1" applyAlignment="1">
      <alignment horizontal="center" vertical="center"/>
    </xf>
    <xf numFmtId="0" fontId="1" fillId="0" borderId="6" xfId="76" applyFont="1" applyFill="1" applyBorder="1" applyAlignment="1">
      <alignment horizontal="center" vertical="center"/>
    </xf>
    <xf numFmtId="0" fontId="1" fillId="0" borderId="8" xfId="76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8" xfId="76" applyFont="1" applyFill="1" applyBorder="1" applyAlignment="1">
      <alignment horizontal="center" vertical="center" wrapText="1"/>
    </xf>
    <xf numFmtId="14" fontId="1" fillId="0" borderId="1" xfId="76" applyNumberFormat="1" applyFont="1" applyFill="1" applyBorder="1" applyAlignment="1">
      <alignment horizontal="center" vertical="center" wrapText="1"/>
    </xf>
  </cellXfs>
  <cellStyles count="91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40% - 强调文字颜色 4 2" xfId="29"/>
    <cellStyle name="20% - 强调文字颜色 6" xfId="30" builtinId="50"/>
    <cellStyle name="强调文字颜色 2" xfId="31" builtinId="33"/>
    <cellStyle name="链接单元格" xfId="32" builtinId="24"/>
    <cellStyle name="40% - 强调文字颜色 1 2" xfId="33"/>
    <cellStyle name="汇总" xfId="34" builtinId="25"/>
    <cellStyle name="好" xfId="35" builtinId="26"/>
    <cellStyle name="40% - 强调文字颜色 2 2" xfId="36"/>
    <cellStyle name="适中" xfId="37" builtinId="28"/>
    <cellStyle name="20% - 强调文字颜色 5" xfId="38" builtinId="46"/>
    <cellStyle name="强调文字颜色 1" xfId="39" builtinId="29"/>
    <cellStyle name="40% - 强调文字颜色 5 2" xfId="40"/>
    <cellStyle name="20% - 强调文字颜色 1" xfId="41" builtinId="30"/>
    <cellStyle name="40% - 强调文字颜色 1" xfId="42" builtinId="31"/>
    <cellStyle name="20% - 强调文字颜色 2" xfId="43" builtinId="34"/>
    <cellStyle name="输出 2" xfId="44"/>
    <cellStyle name="60% - 强调文字颜色 4 2" xfId="45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适中 2" xfId="56"/>
    <cellStyle name="40% - 强调文字颜色 6 2" xfId="57"/>
    <cellStyle name="60% - 强调文字颜色 6" xfId="58" builtinId="52"/>
    <cellStyle name="20% - 强调文字颜色 2 2" xfId="59"/>
    <cellStyle name="20% - 强调文字颜色 3 2" xfId="60"/>
    <cellStyle name="20% - 强调文字颜色 4 2" xfId="61"/>
    <cellStyle name="20% - 强调文字颜色 5 2" xfId="62"/>
    <cellStyle name="20% - 强调文字颜色 6 2" xfId="63"/>
    <cellStyle name="40% - 强调文字颜色 3 2" xfId="64"/>
    <cellStyle name="60% - 强调文字颜色 1 2" xfId="65"/>
    <cellStyle name="60% - 强调文字颜色 2 2" xfId="66"/>
    <cellStyle name="60% - 强调文字颜色 3 2" xfId="67"/>
    <cellStyle name="60% - 强调文字颜色 5 2" xfId="68"/>
    <cellStyle name="60% - 强调文字颜色 6 2" xfId="69"/>
    <cellStyle name="标题 1 2" xfId="70"/>
    <cellStyle name="标题 2 2" xfId="71"/>
    <cellStyle name="标题 3 2" xfId="72"/>
    <cellStyle name="标题 4 2" xfId="73"/>
    <cellStyle name="标题 5" xfId="74"/>
    <cellStyle name="差 2" xfId="75"/>
    <cellStyle name="常规 2" xfId="76"/>
    <cellStyle name="好 2" xfId="77"/>
    <cellStyle name="汇总 2" xfId="78"/>
    <cellStyle name="检查单元格 2" xfId="79"/>
    <cellStyle name="解释性文本 2" xfId="80"/>
    <cellStyle name="警告文本 2" xfId="81"/>
    <cellStyle name="链接单元格 2" xfId="82"/>
    <cellStyle name="强调文字颜色 1 2" xfId="83"/>
    <cellStyle name="强调文字颜色 2 2" xfId="84"/>
    <cellStyle name="强调文字颜色 3 2" xfId="85"/>
    <cellStyle name="强调文字颜色 4 2" xfId="86"/>
    <cellStyle name="强调文字颜色 5 2" xfId="87"/>
    <cellStyle name="强调文字颜色 6 2" xfId="88"/>
    <cellStyle name="输入 2" xfId="89"/>
    <cellStyle name="注释 2" xfId="90"/>
  </cellStyles>
  <tableStyles count="0" defaultTableStyle="Table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171450</xdr:colOff>
      <xdr:row>0</xdr:row>
      <xdr:rowOff>38100</xdr:rowOff>
    </xdr:from>
    <xdr:to>
      <xdr:col>0</xdr:col>
      <xdr:colOff>1362075</xdr:colOff>
      <xdr:row>2</xdr:row>
      <xdr:rowOff>165100</xdr:rowOff>
    </xdr:to>
    <xdr:pic>
      <xdr:nvPicPr>
        <xdr:cNvPr id="2" name="Picture 1" descr="易飞商旅网LOGO(AI)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71450" y="38100"/>
          <a:ext cx="11906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3"/>
  <sheetViews>
    <sheetView tabSelected="1" workbookViewId="0">
      <selection activeCell="L15" sqref="L15"/>
    </sheetView>
  </sheetViews>
  <sheetFormatPr defaultColWidth="9" defaultRowHeight="13" customHeight="1"/>
  <cols>
    <col min="1" max="1" width="20.125" style="2" customWidth="1"/>
    <col min="2" max="2" width="11.125" style="2" customWidth="1"/>
    <col min="3" max="3" width="8.375" style="2" customWidth="1"/>
    <col min="4" max="4" width="11.875" style="2" customWidth="1"/>
    <col min="5" max="5" width="10.625" style="2" customWidth="1"/>
    <col min="6" max="7" width="9" style="2"/>
    <col min="8" max="8" width="6.75" style="2" customWidth="1"/>
    <col min="9" max="9" width="8.125" style="2" customWidth="1"/>
    <col min="10" max="10" width="9.25" style="2" customWidth="1"/>
    <col min="11" max="11" width="13.5" style="2" customWidth="1"/>
    <col min="12" max="16384" width="9" style="2"/>
  </cols>
  <sheetData>
    <row r="1" customHeight="1" spans="1:10">
      <c r="A1" s="3"/>
      <c r="B1" s="3" t="s">
        <v>0</v>
      </c>
      <c r="C1" s="3"/>
      <c r="D1" s="3"/>
      <c r="E1" s="3"/>
      <c r="F1" s="3"/>
      <c r="G1" s="3"/>
      <c r="H1" s="3"/>
      <c r="I1" s="3"/>
      <c r="J1" s="3"/>
    </row>
    <row r="2" customHeight="1" spans="1:10">
      <c r="A2" s="3"/>
      <c r="B2" s="3" t="s">
        <v>1</v>
      </c>
      <c r="C2" s="3"/>
      <c r="D2" s="3"/>
      <c r="E2" s="3"/>
      <c r="F2" s="3"/>
      <c r="G2" s="3"/>
      <c r="H2" s="3"/>
      <c r="I2" s="3"/>
      <c r="J2" s="3"/>
    </row>
    <row r="3" customHeight="1" spans="1:10">
      <c r="A3" s="3"/>
      <c r="B3" s="3" t="s">
        <v>2</v>
      </c>
      <c r="C3" s="3"/>
      <c r="D3" s="3"/>
      <c r="E3" s="3"/>
      <c r="F3" s="3"/>
      <c r="G3" s="3"/>
      <c r="H3" s="3"/>
      <c r="I3" s="3"/>
      <c r="J3" s="3"/>
    </row>
    <row r="4" customHeight="1" spans="1:10">
      <c r="A4" s="3" t="s">
        <v>3</v>
      </c>
      <c r="B4" s="4" t="s">
        <v>4</v>
      </c>
      <c r="C4" s="4"/>
      <c r="D4" s="4"/>
      <c r="E4" s="4"/>
      <c r="F4" s="4"/>
      <c r="G4" s="4"/>
      <c r="H4" s="4"/>
      <c r="I4" s="4"/>
      <c r="J4" s="4"/>
    </row>
    <row r="5" customHeight="1" spans="1:10">
      <c r="A5" s="3"/>
      <c r="B5" s="3" t="s">
        <v>5</v>
      </c>
      <c r="C5" s="3" t="s">
        <v>6</v>
      </c>
      <c r="D5" s="3" t="s">
        <v>7</v>
      </c>
      <c r="E5" s="3" t="s">
        <v>8</v>
      </c>
      <c r="F5" s="3" t="s">
        <v>9</v>
      </c>
      <c r="G5" s="3" t="s">
        <v>10</v>
      </c>
      <c r="H5" s="3" t="s">
        <v>11</v>
      </c>
      <c r="I5" s="12" t="s">
        <v>12</v>
      </c>
      <c r="J5" s="3" t="s">
        <v>13</v>
      </c>
    </row>
    <row r="6" customHeight="1" spans="1:10">
      <c r="A6" s="3" t="s">
        <v>14</v>
      </c>
      <c r="B6" s="5" t="s">
        <v>15</v>
      </c>
      <c r="C6" s="5" t="s">
        <v>16</v>
      </c>
      <c r="D6" s="5" t="s">
        <v>17</v>
      </c>
      <c r="E6" s="6" t="s">
        <v>18</v>
      </c>
      <c r="F6" s="6" t="s">
        <v>19</v>
      </c>
      <c r="G6" s="7" t="s">
        <v>20</v>
      </c>
      <c r="H6" s="3" t="s">
        <v>21</v>
      </c>
      <c r="I6" s="12" t="s">
        <v>22</v>
      </c>
      <c r="J6" s="3" t="s">
        <v>23</v>
      </c>
    </row>
    <row r="7" customHeight="1" spans="1:10">
      <c r="A7" s="8" t="s">
        <v>24</v>
      </c>
      <c r="B7" s="6" t="s">
        <v>25</v>
      </c>
      <c r="C7" s="6" t="s">
        <v>26</v>
      </c>
      <c r="D7" s="5">
        <v>43055</v>
      </c>
      <c r="E7" s="8" t="s">
        <v>27</v>
      </c>
      <c r="F7" s="8">
        <v>3060</v>
      </c>
      <c r="G7" s="8">
        <v>405</v>
      </c>
      <c r="H7" s="8">
        <f t="shared" ref="H7" si="0">F7+G7</f>
        <v>3465</v>
      </c>
      <c r="I7" s="8">
        <v>1</v>
      </c>
      <c r="J7" s="8">
        <f>H7*I7</f>
        <v>3465</v>
      </c>
    </row>
    <row r="8" customHeight="1" spans="1:10">
      <c r="A8" s="9"/>
      <c r="B8" s="6" t="s">
        <v>28</v>
      </c>
      <c r="C8" s="6" t="s">
        <v>29</v>
      </c>
      <c r="D8" s="5">
        <v>43055</v>
      </c>
      <c r="E8" s="9"/>
      <c r="F8" s="9"/>
      <c r="G8" s="9"/>
      <c r="H8" s="9"/>
      <c r="I8" s="9"/>
      <c r="J8" s="9"/>
    </row>
    <row r="9" customHeight="1" spans="1:10">
      <c r="A9" s="9"/>
      <c r="B9" s="6" t="s">
        <v>30</v>
      </c>
      <c r="C9" s="6" t="s">
        <v>31</v>
      </c>
      <c r="D9" s="5">
        <v>43058</v>
      </c>
      <c r="E9" s="9"/>
      <c r="F9" s="9"/>
      <c r="G9" s="9"/>
      <c r="H9" s="9"/>
      <c r="I9" s="9"/>
      <c r="J9" s="9"/>
    </row>
    <row r="10" customHeight="1" spans="1:10">
      <c r="A10" s="10"/>
      <c r="B10" s="6" t="s">
        <v>32</v>
      </c>
      <c r="C10" s="6" t="s">
        <v>33</v>
      </c>
      <c r="D10" s="5">
        <v>43058</v>
      </c>
      <c r="E10" s="10"/>
      <c r="F10" s="10"/>
      <c r="G10" s="10"/>
      <c r="H10" s="10"/>
      <c r="I10" s="10"/>
      <c r="J10" s="10"/>
    </row>
    <row r="11" customHeight="1" spans="1:10">
      <c r="A11" s="8" t="s">
        <v>34</v>
      </c>
      <c r="B11" s="6" t="s">
        <v>35</v>
      </c>
      <c r="C11" s="6" t="s">
        <v>36</v>
      </c>
      <c r="D11" s="5">
        <v>43055</v>
      </c>
      <c r="E11" s="8" t="s">
        <v>27</v>
      </c>
      <c r="F11" s="8">
        <v>3020</v>
      </c>
      <c r="G11" s="8">
        <v>405</v>
      </c>
      <c r="H11" s="8">
        <f t="shared" ref="H11" si="1">F11+G11</f>
        <v>3425</v>
      </c>
      <c r="I11" s="8">
        <v>1</v>
      </c>
      <c r="J11" s="8">
        <f>H11*I11</f>
        <v>3425</v>
      </c>
    </row>
    <row r="12" customHeight="1" spans="1:10">
      <c r="A12" s="9"/>
      <c r="B12" s="6" t="s">
        <v>28</v>
      </c>
      <c r="C12" s="6" t="s">
        <v>29</v>
      </c>
      <c r="D12" s="5">
        <v>43055</v>
      </c>
      <c r="E12" s="9"/>
      <c r="F12" s="9"/>
      <c r="G12" s="9"/>
      <c r="H12" s="9"/>
      <c r="I12" s="9"/>
      <c r="J12" s="9"/>
    </row>
    <row r="13" customHeight="1" spans="1:10">
      <c r="A13" s="9"/>
      <c r="B13" s="6" t="s">
        <v>30</v>
      </c>
      <c r="C13" s="6" t="s">
        <v>31</v>
      </c>
      <c r="D13" s="5">
        <v>43058</v>
      </c>
      <c r="E13" s="9"/>
      <c r="F13" s="9"/>
      <c r="G13" s="9"/>
      <c r="H13" s="9"/>
      <c r="I13" s="9"/>
      <c r="J13" s="9"/>
    </row>
    <row r="14" customHeight="1" spans="1:10">
      <c r="A14" s="10"/>
      <c r="B14" s="6" t="s">
        <v>37</v>
      </c>
      <c r="C14" s="6" t="s">
        <v>38</v>
      </c>
      <c r="D14" s="5">
        <v>43058</v>
      </c>
      <c r="E14" s="10"/>
      <c r="F14" s="10"/>
      <c r="G14" s="10"/>
      <c r="H14" s="10"/>
      <c r="I14" s="10"/>
      <c r="J14" s="10"/>
    </row>
    <row r="15" customHeight="1" spans="1:10">
      <c r="A15" s="8" t="s">
        <v>39</v>
      </c>
      <c r="B15" s="6" t="s">
        <v>35</v>
      </c>
      <c r="C15" s="6" t="s">
        <v>26</v>
      </c>
      <c r="D15" s="5">
        <v>43055</v>
      </c>
      <c r="E15" s="8" t="s">
        <v>27</v>
      </c>
      <c r="F15" s="8">
        <v>3020</v>
      </c>
      <c r="G15" s="8">
        <v>405</v>
      </c>
      <c r="H15" s="8">
        <f t="shared" ref="H15" si="2">F15+G15</f>
        <v>3425</v>
      </c>
      <c r="I15" s="8">
        <v>1</v>
      </c>
      <c r="J15" s="8">
        <f>H15*I15</f>
        <v>3425</v>
      </c>
    </row>
    <row r="16" customHeight="1" spans="1:10">
      <c r="A16" s="9"/>
      <c r="B16" s="6" t="s">
        <v>28</v>
      </c>
      <c r="C16" s="6" t="s">
        <v>29</v>
      </c>
      <c r="D16" s="5">
        <v>43055</v>
      </c>
      <c r="E16" s="9"/>
      <c r="F16" s="9"/>
      <c r="G16" s="9"/>
      <c r="H16" s="9"/>
      <c r="I16" s="9"/>
      <c r="J16" s="9"/>
    </row>
    <row r="17" customHeight="1" spans="1:10">
      <c r="A17" s="9"/>
      <c r="B17" s="6" t="s">
        <v>30</v>
      </c>
      <c r="C17" s="6" t="s">
        <v>31</v>
      </c>
      <c r="D17" s="5">
        <v>43058</v>
      </c>
      <c r="E17" s="9"/>
      <c r="F17" s="9"/>
      <c r="G17" s="9"/>
      <c r="H17" s="9"/>
      <c r="I17" s="9"/>
      <c r="J17" s="9"/>
    </row>
    <row r="18" customHeight="1" spans="1:10">
      <c r="A18" s="10"/>
      <c r="B18" s="6" t="s">
        <v>37</v>
      </c>
      <c r="C18" s="6" t="s">
        <v>33</v>
      </c>
      <c r="D18" s="5">
        <v>43058</v>
      </c>
      <c r="E18" s="10"/>
      <c r="F18" s="10"/>
      <c r="G18" s="10"/>
      <c r="H18" s="10"/>
      <c r="I18" s="10"/>
      <c r="J18" s="10"/>
    </row>
    <row r="19" customHeight="1" spans="1:10">
      <c r="A19" s="8" t="s">
        <v>40</v>
      </c>
      <c r="B19" s="6" t="s">
        <v>35</v>
      </c>
      <c r="C19" s="6" t="s">
        <v>41</v>
      </c>
      <c r="D19" s="5">
        <v>43055</v>
      </c>
      <c r="E19" s="8" t="s">
        <v>27</v>
      </c>
      <c r="F19" s="8">
        <v>3020</v>
      </c>
      <c r="G19" s="8">
        <v>405</v>
      </c>
      <c r="H19" s="8">
        <f t="shared" ref="H19" si="3">F19+G19</f>
        <v>3425</v>
      </c>
      <c r="I19" s="8">
        <v>1</v>
      </c>
      <c r="J19" s="8">
        <f>H19*I19</f>
        <v>3425</v>
      </c>
    </row>
    <row r="20" customHeight="1" spans="1:10">
      <c r="A20" s="9"/>
      <c r="B20" s="6" t="s">
        <v>28</v>
      </c>
      <c r="C20" s="6" t="s">
        <v>29</v>
      </c>
      <c r="D20" s="5">
        <v>43055</v>
      </c>
      <c r="E20" s="9"/>
      <c r="F20" s="9"/>
      <c r="G20" s="9"/>
      <c r="H20" s="9"/>
      <c r="I20" s="9"/>
      <c r="J20" s="9"/>
    </row>
    <row r="21" customHeight="1" spans="1:10">
      <c r="A21" s="9"/>
      <c r="B21" s="6" t="s">
        <v>30</v>
      </c>
      <c r="C21" s="6" t="s">
        <v>42</v>
      </c>
      <c r="D21" s="5">
        <v>43058</v>
      </c>
      <c r="E21" s="9"/>
      <c r="F21" s="9"/>
      <c r="G21" s="9"/>
      <c r="H21" s="9"/>
      <c r="I21" s="9"/>
      <c r="J21" s="9"/>
    </row>
    <row r="22" customHeight="1" spans="1:10">
      <c r="A22" s="10"/>
      <c r="B22" s="6" t="s">
        <v>37</v>
      </c>
      <c r="C22" s="6" t="s">
        <v>38</v>
      </c>
      <c r="D22" s="5">
        <v>43058</v>
      </c>
      <c r="E22" s="10"/>
      <c r="F22" s="10"/>
      <c r="G22" s="10"/>
      <c r="H22" s="10"/>
      <c r="I22" s="10"/>
      <c r="J22" s="10"/>
    </row>
    <row r="23" customHeight="1" spans="1:10">
      <c r="A23" s="8" t="s">
        <v>43</v>
      </c>
      <c r="B23" s="6" t="s">
        <v>44</v>
      </c>
      <c r="C23" s="6" t="s">
        <v>26</v>
      </c>
      <c r="D23" s="5">
        <v>43055</v>
      </c>
      <c r="E23" s="8" t="s">
        <v>27</v>
      </c>
      <c r="F23" s="8">
        <v>3190</v>
      </c>
      <c r="G23" s="8">
        <v>355</v>
      </c>
      <c r="H23" s="8">
        <f t="shared" ref="H23" si="4">F23+G23</f>
        <v>3545</v>
      </c>
      <c r="I23" s="8">
        <v>1</v>
      </c>
      <c r="J23" s="8">
        <f>H23*I23</f>
        <v>3545</v>
      </c>
    </row>
    <row r="24" customHeight="1" spans="1:10">
      <c r="A24" s="9"/>
      <c r="B24" s="6" t="s">
        <v>28</v>
      </c>
      <c r="C24" s="6" t="s">
        <v>29</v>
      </c>
      <c r="D24" s="5">
        <v>43055</v>
      </c>
      <c r="E24" s="9"/>
      <c r="F24" s="9"/>
      <c r="G24" s="9"/>
      <c r="H24" s="9"/>
      <c r="I24" s="9"/>
      <c r="J24" s="9"/>
    </row>
    <row r="25" customHeight="1" spans="1:10">
      <c r="A25" s="9"/>
      <c r="B25" s="6" t="s">
        <v>30</v>
      </c>
      <c r="C25" s="6" t="s">
        <v>31</v>
      </c>
      <c r="D25" s="5">
        <v>43058</v>
      </c>
      <c r="E25" s="9"/>
      <c r="F25" s="9"/>
      <c r="G25" s="9"/>
      <c r="H25" s="9"/>
      <c r="I25" s="9"/>
      <c r="J25" s="9"/>
    </row>
    <row r="26" customHeight="1" spans="1:10">
      <c r="A26" s="10"/>
      <c r="B26" s="6" t="s">
        <v>45</v>
      </c>
      <c r="C26" s="6" t="s">
        <v>33</v>
      </c>
      <c r="D26" s="5">
        <v>43058</v>
      </c>
      <c r="E26" s="6" t="s">
        <v>27</v>
      </c>
      <c r="F26" s="6">
        <v>900</v>
      </c>
      <c r="G26" s="6">
        <v>50</v>
      </c>
      <c r="H26" s="6">
        <v>950</v>
      </c>
      <c r="I26" s="6">
        <v>1</v>
      </c>
      <c r="J26" s="6">
        <v>950</v>
      </c>
    </row>
    <row r="27" customHeight="1" spans="1:10">
      <c r="A27" s="8" t="s">
        <v>46</v>
      </c>
      <c r="B27" s="6" t="s">
        <v>44</v>
      </c>
      <c r="C27" s="6" t="s">
        <v>26</v>
      </c>
      <c r="D27" s="5">
        <v>43055</v>
      </c>
      <c r="E27" s="8" t="s">
        <v>27</v>
      </c>
      <c r="F27" s="8">
        <v>3190</v>
      </c>
      <c r="G27" s="8">
        <v>355</v>
      </c>
      <c r="H27" s="8">
        <f t="shared" ref="H27" si="5">F27+G27</f>
        <v>3545</v>
      </c>
      <c r="I27" s="8">
        <v>1</v>
      </c>
      <c r="J27" s="8">
        <f>H27*I27</f>
        <v>3545</v>
      </c>
    </row>
    <row r="28" customHeight="1" spans="1:10">
      <c r="A28" s="9"/>
      <c r="B28" s="6" t="s">
        <v>28</v>
      </c>
      <c r="C28" s="6" t="s">
        <v>29</v>
      </c>
      <c r="D28" s="5">
        <v>43055</v>
      </c>
      <c r="E28" s="9"/>
      <c r="F28" s="9"/>
      <c r="G28" s="9"/>
      <c r="H28" s="9"/>
      <c r="I28" s="9"/>
      <c r="J28" s="9"/>
    </row>
    <row r="29" customHeight="1" spans="1:10">
      <c r="A29" s="9"/>
      <c r="B29" s="6" t="s">
        <v>30</v>
      </c>
      <c r="C29" s="6" t="s">
        <v>31</v>
      </c>
      <c r="D29" s="5">
        <v>43058</v>
      </c>
      <c r="E29" s="9"/>
      <c r="F29" s="9"/>
      <c r="G29" s="9"/>
      <c r="H29" s="9"/>
      <c r="I29" s="9"/>
      <c r="J29" s="9"/>
    </row>
    <row r="30" customHeight="1" spans="1:10">
      <c r="A30" s="10"/>
      <c r="B30" s="6" t="s">
        <v>45</v>
      </c>
      <c r="C30" s="6" t="s">
        <v>33</v>
      </c>
      <c r="D30" s="5">
        <v>43058</v>
      </c>
      <c r="E30" s="6" t="s">
        <v>27</v>
      </c>
      <c r="F30" s="6">
        <v>900</v>
      </c>
      <c r="G30" s="6">
        <v>50</v>
      </c>
      <c r="H30" s="6">
        <v>950</v>
      </c>
      <c r="I30" s="6">
        <v>1</v>
      </c>
      <c r="J30" s="6">
        <v>950</v>
      </c>
    </row>
    <row r="31" customHeight="1" spans="1:10">
      <c r="A31" s="8" t="s">
        <v>47</v>
      </c>
      <c r="B31" s="6" t="s">
        <v>35</v>
      </c>
      <c r="C31" s="6" t="s">
        <v>48</v>
      </c>
      <c r="D31" s="5">
        <v>43055</v>
      </c>
      <c r="E31" s="8" t="s">
        <v>27</v>
      </c>
      <c r="F31" s="8">
        <v>3020</v>
      </c>
      <c r="G31" s="8">
        <v>405</v>
      </c>
      <c r="H31" s="8">
        <f t="shared" ref="H31" si="6">F31+G31</f>
        <v>3425</v>
      </c>
      <c r="I31" s="8">
        <v>1</v>
      </c>
      <c r="J31" s="8">
        <f>H31*I31</f>
        <v>3425</v>
      </c>
    </row>
    <row r="32" customHeight="1" spans="1:10">
      <c r="A32" s="9"/>
      <c r="B32" s="6" t="s">
        <v>28</v>
      </c>
      <c r="C32" s="6" t="s">
        <v>29</v>
      </c>
      <c r="D32" s="5">
        <v>43055</v>
      </c>
      <c r="E32" s="9"/>
      <c r="F32" s="9"/>
      <c r="G32" s="9"/>
      <c r="H32" s="9"/>
      <c r="I32" s="9"/>
      <c r="J32" s="9"/>
    </row>
    <row r="33" customHeight="1" spans="1:10">
      <c r="A33" s="9"/>
      <c r="B33" s="6" t="s">
        <v>30</v>
      </c>
      <c r="C33" s="6" t="s">
        <v>31</v>
      </c>
      <c r="D33" s="5">
        <v>43058</v>
      </c>
      <c r="E33" s="9"/>
      <c r="F33" s="9"/>
      <c r="G33" s="9"/>
      <c r="H33" s="9"/>
      <c r="I33" s="9"/>
      <c r="J33" s="9"/>
    </row>
    <row r="34" customHeight="1" spans="1:10">
      <c r="A34" s="9"/>
      <c r="B34" s="8" t="s">
        <v>37</v>
      </c>
      <c r="C34" s="2" t="s">
        <v>38</v>
      </c>
      <c r="D34" s="11">
        <v>43058</v>
      </c>
      <c r="E34" s="9"/>
      <c r="F34" s="9"/>
      <c r="G34" s="9"/>
      <c r="H34" s="9"/>
      <c r="I34" s="9"/>
      <c r="J34" s="9"/>
    </row>
    <row r="35" customHeight="1" spans="1:10">
      <c r="A35" s="6" t="s">
        <v>49</v>
      </c>
      <c r="B35" s="6" t="s">
        <v>50</v>
      </c>
      <c r="C35" s="6" t="s">
        <v>51</v>
      </c>
      <c r="D35" s="5">
        <v>43055</v>
      </c>
      <c r="E35" s="6" t="s">
        <v>27</v>
      </c>
      <c r="F35" s="6">
        <v>2320</v>
      </c>
      <c r="G35" s="6">
        <v>1205</v>
      </c>
      <c r="H35" s="6">
        <f t="shared" ref="H35" si="7">F35+G35</f>
        <v>3525</v>
      </c>
      <c r="I35" s="6">
        <v>1</v>
      </c>
      <c r="J35" s="6">
        <f>H35*I35</f>
        <v>3525</v>
      </c>
    </row>
    <row r="36" customHeight="1" spans="1:10">
      <c r="A36" s="6"/>
      <c r="B36" s="6" t="s">
        <v>52</v>
      </c>
      <c r="C36" s="6" t="s">
        <v>53</v>
      </c>
      <c r="D36" s="5">
        <v>43057</v>
      </c>
      <c r="E36" s="6"/>
      <c r="F36" s="6"/>
      <c r="G36" s="6"/>
      <c r="H36" s="6"/>
      <c r="I36" s="6"/>
      <c r="J36" s="6"/>
    </row>
    <row r="37" customHeight="1" spans="1:10">
      <c r="A37" s="6" t="s">
        <v>54</v>
      </c>
      <c r="B37" s="6" t="s">
        <v>50</v>
      </c>
      <c r="C37" s="6" t="s">
        <v>51</v>
      </c>
      <c r="D37" s="5">
        <v>43055</v>
      </c>
      <c r="E37" s="6" t="s">
        <v>27</v>
      </c>
      <c r="F37" s="6">
        <v>2320</v>
      </c>
      <c r="G37" s="6">
        <v>1205</v>
      </c>
      <c r="H37" s="6">
        <f t="shared" ref="H37" si="8">F37+G37</f>
        <v>3525</v>
      </c>
      <c r="I37" s="6">
        <v>1</v>
      </c>
      <c r="J37" s="6">
        <f>H37*I37</f>
        <v>3525</v>
      </c>
    </row>
    <row r="38" customHeight="1" spans="1:10">
      <c r="A38" s="6"/>
      <c r="B38" s="6" t="s">
        <v>55</v>
      </c>
      <c r="C38" s="6" t="s">
        <v>53</v>
      </c>
      <c r="D38" s="5">
        <v>43057</v>
      </c>
      <c r="E38" s="6"/>
      <c r="F38" s="6"/>
      <c r="G38" s="6"/>
      <c r="H38" s="6"/>
      <c r="I38" s="6"/>
      <c r="J38" s="6"/>
    </row>
    <row r="39" customHeight="1" spans="1:10">
      <c r="A39" s="6" t="s">
        <v>56</v>
      </c>
      <c r="B39" s="6" t="s">
        <v>50</v>
      </c>
      <c r="C39" s="6" t="s">
        <v>51</v>
      </c>
      <c r="D39" s="5">
        <v>43055</v>
      </c>
      <c r="E39" s="6" t="s">
        <v>27</v>
      </c>
      <c r="F39" s="6">
        <v>2320</v>
      </c>
      <c r="G39" s="6">
        <v>1205</v>
      </c>
      <c r="H39" s="6">
        <f t="shared" ref="H39" si="9">F39+G39</f>
        <v>3525</v>
      </c>
      <c r="I39" s="6">
        <v>1</v>
      </c>
      <c r="J39" s="6">
        <f>H39*I39</f>
        <v>3525</v>
      </c>
    </row>
    <row r="40" customHeight="1" spans="1:10">
      <c r="A40" s="6"/>
      <c r="B40" s="6" t="s">
        <v>52</v>
      </c>
      <c r="C40" s="6" t="s">
        <v>53</v>
      </c>
      <c r="D40" s="5">
        <v>43057</v>
      </c>
      <c r="E40" s="6"/>
      <c r="F40" s="6"/>
      <c r="G40" s="6"/>
      <c r="H40" s="6"/>
      <c r="I40" s="6"/>
      <c r="J40" s="6"/>
    </row>
    <row r="41" customHeight="1" spans="1:10">
      <c r="A41" s="8" t="s">
        <v>57</v>
      </c>
      <c r="B41" s="6" t="s">
        <v>50</v>
      </c>
      <c r="C41" s="6" t="s">
        <v>51</v>
      </c>
      <c r="D41" s="5">
        <v>43055</v>
      </c>
      <c r="E41" s="6" t="s">
        <v>27</v>
      </c>
      <c r="F41" s="6">
        <v>2320</v>
      </c>
      <c r="G41" s="6">
        <v>1205</v>
      </c>
      <c r="H41" s="6">
        <f t="shared" ref="H41" si="10">F41+G41</f>
        <v>3525</v>
      </c>
      <c r="I41" s="6">
        <v>1</v>
      </c>
      <c r="J41" s="6">
        <f>H41*I41</f>
        <v>3525</v>
      </c>
    </row>
    <row r="42" customHeight="1" spans="1:10">
      <c r="A42" s="10"/>
      <c r="B42" s="6" t="s">
        <v>55</v>
      </c>
      <c r="C42" s="6" t="s">
        <v>53</v>
      </c>
      <c r="D42" s="5">
        <v>43057</v>
      </c>
      <c r="E42" s="6"/>
      <c r="F42" s="6"/>
      <c r="G42" s="6"/>
      <c r="H42" s="6"/>
      <c r="I42" s="6"/>
      <c r="J42" s="6"/>
    </row>
    <row r="43" customHeight="1" spans="1:10">
      <c r="A43" s="8" t="s">
        <v>58</v>
      </c>
      <c r="B43" s="6" t="s">
        <v>59</v>
      </c>
      <c r="C43" s="6" t="s">
        <v>60</v>
      </c>
      <c r="D43" s="5">
        <v>43055</v>
      </c>
      <c r="E43" s="6" t="s">
        <v>27</v>
      </c>
      <c r="F43" s="8">
        <v>3039</v>
      </c>
      <c r="G43" s="8">
        <v>522</v>
      </c>
      <c r="H43" s="8">
        <v>3561</v>
      </c>
      <c r="I43" s="8">
        <v>1</v>
      </c>
      <c r="J43" s="8">
        <v>3561</v>
      </c>
    </row>
    <row r="44" customHeight="1" spans="1:10">
      <c r="A44" s="9"/>
      <c r="B44" s="6" t="s">
        <v>61</v>
      </c>
      <c r="C44" s="6" t="s">
        <v>62</v>
      </c>
      <c r="D44" s="5">
        <v>43055</v>
      </c>
      <c r="E44" s="6" t="s">
        <v>27</v>
      </c>
      <c r="F44" s="10"/>
      <c r="G44" s="10"/>
      <c r="H44" s="10"/>
      <c r="I44" s="10"/>
      <c r="J44" s="10"/>
    </row>
    <row r="45" customHeight="1" spans="1:10">
      <c r="A45" s="9"/>
      <c r="B45" s="6" t="s">
        <v>30</v>
      </c>
      <c r="C45" s="6" t="s">
        <v>63</v>
      </c>
      <c r="D45" s="5">
        <v>43058</v>
      </c>
      <c r="E45" s="6" t="s">
        <v>27</v>
      </c>
      <c r="F45" s="8">
        <v>3430</v>
      </c>
      <c r="G45" s="8">
        <v>227</v>
      </c>
      <c r="H45" s="8">
        <v>3657</v>
      </c>
      <c r="I45" s="8">
        <v>1</v>
      </c>
      <c r="J45" s="8">
        <v>3657</v>
      </c>
    </row>
    <row r="46" customHeight="1" spans="1:10">
      <c r="A46" s="10"/>
      <c r="B46" s="6" t="s">
        <v>64</v>
      </c>
      <c r="C46" s="6" t="s">
        <v>65</v>
      </c>
      <c r="D46" s="5">
        <v>43058</v>
      </c>
      <c r="E46" s="6" t="s">
        <v>27</v>
      </c>
      <c r="F46" s="10"/>
      <c r="G46" s="10"/>
      <c r="H46" s="10"/>
      <c r="I46" s="10"/>
      <c r="J46" s="10"/>
    </row>
    <row r="47" customHeight="1" spans="1:10">
      <c r="A47" s="6" t="s">
        <v>66</v>
      </c>
      <c r="B47" s="6" t="s">
        <v>67</v>
      </c>
      <c r="C47" s="6" t="s">
        <v>51</v>
      </c>
      <c r="D47" s="5">
        <v>43055</v>
      </c>
      <c r="E47" s="6" t="s">
        <v>27</v>
      </c>
      <c r="F47" s="6">
        <v>1340</v>
      </c>
      <c r="G47" s="6">
        <v>577</v>
      </c>
      <c r="H47" s="6">
        <f t="shared" ref="H47" si="11">F47+G47</f>
        <v>1917</v>
      </c>
      <c r="I47" s="6">
        <v>1</v>
      </c>
      <c r="J47" s="6">
        <f>H47*I47</f>
        <v>1917</v>
      </c>
    </row>
    <row r="48" customHeight="1" spans="1:10">
      <c r="A48" s="6"/>
      <c r="B48" s="6" t="s">
        <v>68</v>
      </c>
      <c r="C48" s="6" t="s">
        <v>69</v>
      </c>
      <c r="D48" s="5">
        <v>43057</v>
      </c>
      <c r="E48" s="6" t="s">
        <v>27</v>
      </c>
      <c r="F48" s="6">
        <v>2620</v>
      </c>
      <c r="G48" s="6">
        <v>631</v>
      </c>
      <c r="H48" s="6">
        <v>3251</v>
      </c>
      <c r="I48" s="6">
        <v>1</v>
      </c>
      <c r="J48" s="6">
        <v>3251</v>
      </c>
    </row>
    <row r="49" customHeight="1" spans="1:10">
      <c r="A49" s="6" t="s">
        <v>66</v>
      </c>
      <c r="B49" s="6" t="s">
        <v>67</v>
      </c>
      <c r="C49" s="6" t="s">
        <v>51</v>
      </c>
      <c r="D49" s="5">
        <v>43055</v>
      </c>
      <c r="E49" s="8" t="s">
        <v>70</v>
      </c>
      <c r="F49" s="6">
        <v>0</v>
      </c>
      <c r="G49" s="6">
        <v>0</v>
      </c>
      <c r="H49" s="6">
        <v>0</v>
      </c>
      <c r="I49" s="6">
        <v>1</v>
      </c>
      <c r="J49" s="6">
        <v>0</v>
      </c>
    </row>
    <row r="50" customHeight="1" spans="1:10">
      <c r="A50" s="6"/>
      <c r="B50" s="6" t="s">
        <v>68</v>
      </c>
      <c r="C50" s="6" t="s">
        <v>69</v>
      </c>
      <c r="D50" s="5">
        <v>43057</v>
      </c>
      <c r="E50" s="9"/>
      <c r="F50" s="6">
        <v>0</v>
      </c>
      <c r="G50" s="6">
        <v>0</v>
      </c>
      <c r="H50" s="6">
        <v>0</v>
      </c>
      <c r="I50" s="6">
        <v>1</v>
      </c>
      <c r="J50" s="6">
        <v>0</v>
      </c>
    </row>
    <row r="51" customHeight="1" spans="1:10">
      <c r="A51" s="6" t="s">
        <v>66</v>
      </c>
      <c r="B51" s="6" t="s">
        <v>28</v>
      </c>
      <c r="C51" s="6" t="s">
        <v>29</v>
      </c>
      <c r="D51" s="5">
        <v>43055</v>
      </c>
      <c r="E51" s="6" t="s">
        <v>71</v>
      </c>
      <c r="F51" s="6">
        <v>2260</v>
      </c>
      <c r="G51" s="6">
        <v>127</v>
      </c>
      <c r="H51" s="6">
        <f t="shared" ref="H51" si="12">F51+G51</f>
        <v>2387</v>
      </c>
      <c r="I51" s="6">
        <v>1</v>
      </c>
      <c r="J51" s="6">
        <f>H51*I51</f>
        <v>2387</v>
      </c>
    </row>
    <row r="52" customHeight="1" spans="1:10">
      <c r="A52" s="6"/>
      <c r="B52" s="6" t="s">
        <v>68</v>
      </c>
      <c r="C52" s="6" t="s">
        <v>72</v>
      </c>
      <c r="D52" s="5">
        <v>43057</v>
      </c>
      <c r="E52" s="6"/>
      <c r="F52" s="6">
        <v>2620</v>
      </c>
      <c r="G52" s="6">
        <v>631</v>
      </c>
      <c r="H52" s="6">
        <v>3251</v>
      </c>
      <c r="I52" s="6">
        <v>1</v>
      </c>
      <c r="J52" s="6">
        <v>3251</v>
      </c>
    </row>
    <row r="53" customHeight="1" spans="1:10">
      <c r="A53" s="8" t="s">
        <v>73</v>
      </c>
      <c r="B53" s="6" t="s">
        <v>50</v>
      </c>
      <c r="C53" s="6" t="s">
        <v>51</v>
      </c>
      <c r="D53" s="5">
        <v>43055</v>
      </c>
      <c r="E53" s="6" t="s">
        <v>27</v>
      </c>
      <c r="F53" s="6">
        <v>2460</v>
      </c>
      <c r="G53" s="6">
        <v>1205</v>
      </c>
      <c r="H53" s="6">
        <f t="shared" ref="H53" si="13">F53+G53</f>
        <v>3665</v>
      </c>
      <c r="I53" s="6">
        <v>1</v>
      </c>
      <c r="J53" s="6">
        <f>H53*I53</f>
        <v>3665</v>
      </c>
    </row>
    <row r="54" customHeight="1" spans="1:10">
      <c r="A54" s="10"/>
      <c r="B54" s="6" t="s">
        <v>52</v>
      </c>
      <c r="C54" s="6" t="s">
        <v>53</v>
      </c>
      <c r="D54" s="5">
        <v>43057</v>
      </c>
      <c r="E54" s="6"/>
      <c r="F54" s="6"/>
      <c r="G54" s="6"/>
      <c r="H54" s="6"/>
      <c r="I54" s="6"/>
      <c r="J54" s="6"/>
    </row>
    <row r="55" customHeight="1" spans="1:10">
      <c r="A55" s="8" t="s">
        <v>73</v>
      </c>
      <c r="B55" s="6" t="s">
        <v>50</v>
      </c>
      <c r="C55" s="6" t="s">
        <v>51</v>
      </c>
      <c r="D55" s="5">
        <v>43055</v>
      </c>
      <c r="E55" s="8" t="s">
        <v>70</v>
      </c>
      <c r="F55" s="6">
        <v>0</v>
      </c>
      <c r="G55" s="6">
        <v>0</v>
      </c>
      <c r="H55" s="6">
        <f t="shared" ref="H55" si="14">F55+G55</f>
        <v>0</v>
      </c>
      <c r="I55" s="6">
        <v>1</v>
      </c>
      <c r="J55" s="6">
        <f>H55*I55</f>
        <v>0</v>
      </c>
    </row>
    <row r="56" customHeight="1" spans="1:10">
      <c r="A56" s="10"/>
      <c r="B56" s="6" t="s">
        <v>52</v>
      </c>
      <c r="C56" s="6" t="s">
        <v>53</v>
      </c>
      <c r="D56" s="5">
        <v>43057</v>
      </c>
      <c r="E56" s="9"/>
      <c r="F56" s="6"/>
      <c r="G56" s="6"/>
      <c r="H56" s="6"/>
      <c r="I56" s="6"/>
      <c r="J56" s="6"/>
    </row>
    <row r="57" customHeight="1" spans="1:10">
      <c r="A57" s="8" t="s">
        <v>74</v>
      </c>
      <c r="B57" s="6" t="s">
        <v>75</v>
      </c>
      <c r="C57" s="6" t="s">
        <v>76</v>
      </c>
      <c r="D57" s="5">
        <v>43055</v>
      </c>
      <c r="E57" s="6" t="s">
        <v>27</v>
      </c>
      <c r="F57" s="6">
        <v>3411</v>
      </c>
      <c r="G57" s="6">
        <v>1150</v>
      </c>
      <c r="H57" s="6">
        <f t="shared" ref="H57" si="15">F57+G57</f>
        <v>4561</v>
      </c>
      <c r="I57" s="6">
        <v>1</v>
      </c>
      <c r="J57" s="6">
        <f>H57*I57</f>
        <v>4561</v>
      </c>
    </row>
    <row r="58" customHeight="1" spans="1:10">
      <c r="A58" s="9"/>
      <c r="B58" s="6" t="s">
        <v>77</v>
      </c>
      <c r="C58" s="6" t="s">
        <v>78</v>
      </c>
      <c r="D58" s="5">
        <v>43057</v>
      </c>
      <c r="E58" s="6"/>
      <c r="F58" s="6"/>
      <c r="G58" s="6"/>
      <c r="H58" s="6"/>
      <c r="I58" s="6"/>
      <c r="J58" s="6"/>
    </row>
    <row r="59" customHeight="1" spans="1:10">
      <c r="A59" s="9"/>
      <c r="B59" s="6" t="s">
        <v>79</v>
      </c>
      <c r="C59" s="6" t="s">
        <v>80</v>
      </c>
      <c r="D59" s="5">
        <v>43055</v>
      </c>
      <c r="E59" s="6" t="s">
        <v>27</v>
      </c>
      <c r="F59" s="6">
        <v>1160</v>
      </c>
      <c r="G59" s="6">
        <v>20</v>
      </c>
      <c r="H59" s="6">
        <v>1180</v>
      </c>
      <c r="I59" s="6">
        <v>1</v>
      </c>
      <c r="J59" s="6">
        <v>1180</v>
      </c>
    </row>
    <row r="60" customHeight="1" spans="1:10">
      <c r="A60" s="6" t="s">
        <v>74</v>
      </c>
      <c r="B60" s="6" t="s">
        <v>75</v>
      </c>
      <c r="C60" s="6" t="s">
        <v>76</v>
      </c>
      <c r="D60" s="5">
        <v>43055</v>
      </c>
      <c r="E60" s="6" t="s">
        <v>70</v>
      </c>
      <c r="F60" s="6">
        <v>-2411</v>
      </c>
      <c r="G60" s="6">
        <v>-1150</v>
      </c>
      <c r="H60" s="6">
        <v>-3561</v>
      </c>
      <c r="I60" s="6">
        <v>1</v>
      </c>
      <c r="J60" s="6">
        <f>H60*I60</f>
        <v>-3561</v>
      </c>
    </row>
    <row r="61" customHeight="1" spans="1:10">
      <c r="A61" s="6"/>
      <c r="B61" s="6" t="s">
        <v>77</v>
      </c>
      <c r="C61" s="6" t="s">
        <v>78</v>
      </c>
      <c r="D61" s="5">
        <v>43057</v>
      </c>
      <c r="E61" s="6"/>
      <c r="F61" s="6"/>
      <c r="G61" s="6"/>
      <c r="H61" s="6"/>
      <c r="I61" s="6"/>
      <c r="J61" s="6"/>
    </row>
    <row r="62" customHeight="1" spans="1:10">
      <c r="A62" s="6" t="s">
        <v>74</v>
      </c>
      <c r="B62" s="6" t="s">
        <v>75</v>
      </c>
      <c r="C62" s="6" t="s">
        <v>51</v>
      </c>
      <c r="D62" s="5">
        <v>43055</v>
      </c>
      <c r="E62" s="6" t="s">
        <v>71</v>
      </c>
      <c r="F62" s="6">
        <v>4310</v>
      </c>
      <c r="G62" s="6">
        <v>1205</v>
      </c>
      <c r="H62" s="6">
        <f t="shared" ref="H62" si="16">F62+G62</f>
        <v>5515</v>
      </c>
      <c r="I62" s="6">
        <v>1</v>
      </c>
      <c r="J62" s="6">
        <f>H62*I62</f>
        <v>5515</v>
      </c>
    </row>
    <row r="63" customHeight="1" spans="1:10">
      <c r="A63" s="6"/>
      <c r="B63" s="6" t="s">
        <v>77</v>
      </c>
      <c r="C63" s="6" t="s">
        <v>53</v>
      </c>
      <c r="D63" s="5">
        <v>43057</v>
      </c>
      <c r="E63" s="6"/>
      <c r="F63" s="6"/>
      <c r="G63" s="6"/>
      <c r="H63" s="6"/>
      <c r="I63" s="6"/>
      <c r="J63" s="6"/>
    </row>
    <row r="64" customHeight="1" spans="1:10">
      <c r="A64" s="6" t="s">
        <v>81</v>
      </c>
      <c r="B64" s="6" t="s">
        <v>50</v>
      </c>
      <c r="C64" s="6" t="s">
        <v>51</v>
      </c>
      <c r="D64" s="5">
        <v>43055</v>
      </c>
      <c r="E64" s="6" t="s">
        <v>27</v>
      </c>
      <c r="F64" s="6">
        <v>2360</v>
      </c>
      <c r="G64" s="6">
        <v>1205</v>
      </c>
      <c r="H64" s="6">
        <f t="shared" ref="H64" si="17">F64+G64</f>
        <v>3565</v>
      </c>
      <c r="I64" s="6">
        <v>1</v>
      </c>
      <c r="J64" s="6">
        <f>H64*I64</f>
        <v>3565</v>
      </c>
    </row>
    <row r="65" customHeight="1" spans="1:10">
      <c r="A65" s="6"/>
      <c r="B65" s="6" t="s">
        <v>52</v>
      </c>
      <c r="C65" s="6" t="s">
        <v>53</v>
      </c>
      <c r="D65" s="5">
        <v>43057</v>
      </c>
      <c r="E65" s="6"/>
      <c r="F65" s="6"/>
      <c r="G65" s="6"/>
      <c r="H65" s="6"/>
      <c r="I65" s="6"/>
      <c r="J65" s="6"/>
    </row>
    <row r="66" s="1" customFormat="1" customHeight="1" spans="4:4">
      <c r="D66" s="13"/>
    </row>
    <row r="67" customHeight="1" spans="1:10">
      <c r="A67" s="6" t="s">
        <v>82</v>
      </c>
      <c r="B67" s="6" t="s">
        <v>83</v>
      </c>
      <c r="C67" s="6" t="s">
        <v>29</v>
      </c>
      <c r="D67" s="5">
        <v>43055</v>
      </c>
      <c r="E67" s="6" t="s">
        <v>27</v>
      </c>
      <c r="F67" s="6">
        <v>3180</v>
      </c>
      <c r="G67" s="6">
        <v>305</v>
      </c>
      <c r="H67" s="6">
        <f t="shared" ref="H67" si="18">F67+G67</f>
        <v>3485</v>
      </c>
      <c r="I67" s="6">
        <v>1</v>
      </c>
      <c r="J67" s="6">
        <f>H67*I67</f>
        <v>3485</v>
      </c>
    </row>
    <row r="68" customHeight="1" spans="1:10">
      <c r="A68" s="6"/>
      <c r="B68" s="6" t="s">
        <v>30</v>
      </c>
      <c r="C68" s="6" t="s">
        <v>84</v>
      </c>
      <c r="D68" s="5">
        <v>43057</v>
      </c>
      <c r="E68" s="6"/>
      <c r="F68" s="6"/>
      <c r="G68" s="6"/>
      <c r="H68" s="6"/>
      <c r="I68" s="6"/>
      <c r="J68" s="6"/>
    </row>
    <row r="69" customHeight="1" spans="1:11">
      <c r="A69" s="6" t="s">
        <v>82</v>
      </c>
      <c r="B69" s="6" t="s">
        <v>50</v>
      </c>
      <c r="C69" s="6" t="s">
        <v>51</v>
      </c>
      <c r="D69" s="5">
        <v>43055</v>
      </c>
      <c r="E69" s="6" t="s">
        <v>70</v>
      </c>
      <c r="F69" s="6">
        <v>-2180</v>
      </c>
      <c r="G69" s="6">
        <v>-305</v>
      </c>
      <c r="H69" s="6">
        <v>-2485</v>
      </c>
      <c r="I69" s="6">
        <v>1</v>
      </c>
      <c r="J69" s="6">
        <f>H69*I69</f>
        <v>-2485</v>
      </c>
      <c r="K69" s="14"/>
    </row>
    <row r="70" customHeight="1" spans="1:11">
      <c r="A70" s="6"/>
      <c r="B70" s="6" t="s">
        <v>52</v>
      </c>
      <c r="C70" s="6" t="s">
        <v>53</v>
      </c>
      <c r="D70" s="5">
        <v>43057</v>
      </c>
      <c r="E70" s="6"/>
      <c r="F70" s="6"/>
      <c r="G70" s="6"/>
      <c r="H70" s="6"/>
      <c r="I70" s="6"/>
      <c r="J70" s="6"/>
      <c r="K70" s="14"/>
    </row>
    <row r="71" customHeight="1" spans="1:10">
      <c r="A71" s="6" t="s">
        <v>82</v>
      </c>
      <c r="B71" s="6" t="s">
        <v>83</v>
      </c>
      <c r="C71" s="6" t="s">
        <v>85</v>
      </c>
      <c r="D71" s="5">
        <v>43056</v>
      </c>
      <c r="E71" s="6" t="s">
        <v>71</v>
      </c>
      <c r="F71" s="6">
        <v>1220</v>
      </c>
      <c r="G71" s="6">
        <v>0</v>
      </c>
      <c r="H71" s="6">
        <v>1220</v>
      </c>
      <c r="I71" s="6">
        <v>1</v>
      </c>
      <c r="J71" s="6">
        <f>H71*I71</f>
        <v>1220</v>
      </c>
    </row>
    <row r="72" customHeight="1" spans="1:10">
      <c r="A72" s="6"/>
      <c r="B72" s="6" t="s">
        <v>30</v>
      </c>
      <c r="C72" s="6" t="s">
        <v>86</v>
      </c>
      <c r="D72" s="5">
        <v>43057</v>
      </c>
      <c r="E72" s="6"/>
      <c r="F72" s="6">
        <v>2192</v>
      </c>
      <c r="G72" s="6">
        <v>178</v>
      </c>
      <c r="H72" s="6">
        <v>2370</v>
      </c>
      <c r="I72" s="6">
        <v>1</v>
      </c>
      <c r="J72" s="6">
        <v>2370</v>
      </c>
    </row>
    <row r="73" customHeight="1" spans="1:10">
      <c r="A73" s="6" t="s">
        <v>87</v>
      </c>
      <c r="B73" s="6" t="s">
        <v>50</v>
      </c>
      <c r="C73" s="6" t="s">
        <v>51</v>
      </c>
      <c r="D73" s="5">
        <v>43055</v>
      </c>
      <c r="E73" s="6" t="s">
        <v>27</v>
      </c>
      <c r="F73" s="6">
        <v>2660</v>
      </c>
      <c r="G73" s="6">
        <v>1205</v>
      </c>
      <c r="H73" s="6">
        <f t="shared" ref="H73" si="19">F73+G73</f>
        <v>3865</v>
      </c>
      <c r="I73" s="6">
        <v>1</v>
      </c>
      <c r="J73" s="6">
        <f>H73*I73</f>
        <v>3865</v>
      </c>
    </row>
    <row r="74" customHeight="1" spans="1:10">
      <c r="A74" s="6"/>
      <c r="B74" s="6" t="s">
        <v>52</v>
      </c>
      <c r="C74" s="6" t="s">
        <v>53</v>
      </c>
      <c r="D74" s="5">
        <v>43057</v>
      </c>
      <c r="E74" s="6"/>
      <c r="F74" s="6"/>
      <c r="G74" s="6"/>
      <c r="H74" s="6"/>
      <c r="I74" s="6"/>
      <c r="J74" s="6"/>
    </row>
    <row r="75" customHeight="1" spans="1:10">
      <c r="A75" s="8" t="s">
        <v>87</v>
      </c>
      <c r="B75" s="6" t="s">
        <v>50</v>
      </c>
      <c r="C75" s="6" t="s">
        <v>51</v>
      </c>
      <c r="D75" s="5">
        <v>43055</v>
      </c>
      <c r="E75" s="6" t="s">
        <v>70</v>
      </c>
      <c r="F75" s="6">
        <v>0</v>
      </c>
      <c r="G75" s="6">
        <v>0</v>
      </c>
      <c r="H75" s="6">
        <v>0</v>
      </c>
      <c r="I75" s="6">
        <v>1</v>
      </c>
      <c r="J75" s="6">
        <v>0</v>
      </c>
    </row>
    <row r="76" customHeight="1" spans="1:10">
      <c r="A76" s="10"/>
      <c r="B76" s="6" t="s">
        <v>52</v>
      </c>
      <c r="C76" s="6" t="s">
        <v>53</v>
      </c>
      <c r="D76" s="5">
        <v>43057</v>
      </c>
      <c r="E76" s="6"/>
      <c r="F76" s="6"/>
      <c r="G76" s="6"/>
      <c r="H76" s="6"/>
      <c r="I76" s="6"/>
      <c r="J76" s="6"/>
    </row>
    <row r="77" customHeight="1" spans="1:10">
      <c r="A77" s="8" t="s">
        <v>88</v>
      </c>
      <c r="B77" s="6" t="s">
        <v>50</v>
      </c>
      <c r="C77" s="6" t="s">
        <v>51</v>
      </c>
      <c r="D77" s="5">
        <v>43055</v>
      </c>
      <c r="E77" s="6" t="s">
        <v>27</v>
      </c>
      <c r="F77" s="6">
        <v>1340</v>
      </c>
      <c r="G77" s="6">
        <v>577</v>
      </c>
      <c r="H77" s="6">
        <f t="shared" ref="H77" si="20">F77+G77</f>
        <v>1917</v>
      </c>
      <c r="I77" s="6">
        <v>1</v>
      </c>
      <c r="J77" s="6">
        <f>H77*I77</f>
        <v>1917</v>
      </c>
    </row>
    <row r="78" customHeight="1" spans="1:10">
      <c r="A78" s="10"/>
      <c r="B78" s="6" t="s">
        <v>52</v>
      </c>
      <c r="C78" s="6" t="s">
        <v>89</v>
      </c>
      <c r="D78" s="5">
        <v>43057</v>
      </c>
      <c r="E78" s="6" t="s">
        <v>27</v>
      </c>
      <c r="F78" s="6">
        <v>2720</v>
      </c>
      <c r="G78" s="6">
        <v>631</v>
      </c>
      <c r="H78" s="6">
        <v>3351</v>
      </c>
      <c r="I78" s="6">
        <v>1</v>
      </c>
      <c r="J78" s="6">
        <v>3351</v>
      </c>
    </row>
    <row r="79" customHeight="1" spans="1:10">
      <c r="A79" s="8" t="s">
        <v>88</v>
      </c>
      <c r="B79" s="6" t="s">
        <v>50</v>
      </c>
      <c r="C79" s="6" t="s">
        <v>51</v>
      </c>
      <c r="D79" s="5">
        <v>43055</v>
      </c>
      <c r="E79" s="6" t="s">
        <v>70</v>
      </c>
      <c r="F79" s="6">
        <v>0</v>
      </c>
      <c r="G79" s="6">
        <v>0</v>
      </c>
      <c r="H79" s="6">
        <v>0</v>
      </c>
      <c r="I79" s="6">
        <v>1</v>
      </c>
      <c r="J79" s="6">
        <v>0</v>
      </c>
    </row>
    <row r="80" customHeight="1" spans="1:11">
      <c r="A80" s="10"/>
      <c r="B80" s="6" t="s">
        <v>52</v>
      </c>
      <c r="C80" s="6" t="s">
        <v>89</v>
      </c>
      <c r="D80" s="5">
        <v>43057</v>
      </c>
      <c r="E80" s="6"/>
      <c r="F80" s="6">
        <v>-1520</v>
      </c>
      <c r="G80" s="6">
        <v>-631</v>
      </c>
      <c r="H80" s="6">
        <v>-2151</v>
      </c>
      <c r="I80" s="6">
        <v>1</v>
      </c>
      <c r="J80" s="6">
        <v>-2151</v>
      </c>
      <c r="K80" s="14"/>
    </row>
    <row r="81" customHeight="1" spans="1:10">
      <c r="A81" s="8" t="s">
        <v>90</v>
      </c>
      <c r="B81" s="6" t="s">
        <v>50</v>
      </c>
      <c r="C81" s="6" t="s">
        <v>51</v>
      </c>
      <c r="D81" s="5">
        <v>43055</v>
      </c>
      <c r="E81" s="6" t="s">
        <v>27</v>
      </c>
      <c r="F81" s="6">
        <v>2360</v>
      </c>
      <c r="G81" s="6">
        <v>1205</v>
      </c>
      <c r="H81" s="6">
        <f t="shared" ref="H81" si="21">F81+G81</f>
        <v>3565</v>
      </c>
      <c r="I81" s="6">
        <v>1</v>
      </c>
      <c r="J81" s="6">
        <f>H81*I81</f>
        <v>3565</v>
      </c>
    </row>
    <row r="82" customHeight="1" spans="1:10">
      <c r="A82" s="10"/>
      <c r="B82" s="6" t="s">
        <v>52</v>
      </c>
      <c r="C82" s="6" t="s">
        <v>53</v>
      </c>
      <c r="D82" s="5">
        <v>43057</v>
      </c>
      <c r="E82" s="6"/>
      <c r="F82" s="6"/>
      <c r="G82" s="6"/>
      <c r="H82" s="6"/>
      <c r="I82" s="6"/>
      <c r="J82" s="6"/>
    </row>
    <row r="83" customHeight="1" spans="1:10">
      <c r="A83" s="8" t="s">
        <v>91</v>
      </c>
      <c r="B83" s="6" t="s">
        <v>50</v>
      </c>
      <c r="C83" s="6" t="s">
        <v>51</v>
      </c>
      <c r="D83" s="5">
        <v>43055</v>
      </c>
      <c r="E83" s="6" t="s">
        <v>27</v>
      </c>
      <c r="F83" s="6">
        <v>2360</v>
      </c>
      <c r="G83" s="6">
        <v>1205</v>
      </c>
      <c r="H83" s="6">
        <f t="shared" ref="H83" si="22">F83+G83</f>
        <v>3565</v>
      </c>
      <c r="I83" s="6">
        <v>1</v>
      </c>
      <c r="J83" s="6">
        <f>H83*I83</f>
        <v>3565</v>
      </c>
    </row>
    <row r="84" customHeight="1" spans="1:10">
      <c r="A84" s="10"/>
      <c r="B84" s="6" t="s">
        <v>52</v>
      </c>
      <c r="C84" s="6" t="s">
        <v>53</v>
      </c>
      <c r="D84" s="5">
        <v>43057</v>
      </c>
      <c r="E84" s="6"/>
      <c r="F84" s="6"/>
      <c r="G84" s="6"/>
      <c r="H84" s="6"/>
      <c r="I84" s="6"/>
      <c r="J84" s="6"/>
    </row>
    <row r="85" customHeight="1" spans="1:10">
      <c r="A85" s="8" t="s">
        <v>92</v>
      </c>
      <c r="B85" s="6" t="s">
        <v>50</v>
      </c>
      <c r="C85" s="6" t="s">
        <v>51</v>
      </c>
      <c r="D85" s="5">
        <v>43055</v>
      </c>
      <c r="E85" s="6" t="s">
        <v>27</v>
      </c>
      <c r="F85" s="6">
        <v>2360</v>
      </c>
      <c r="G85" s="6">
        <v>1205</v>
      </c>
      <c r="H85" s="6">
        <f t="shared" ref="H85" si="23">F85+G85</f>
        <v>3565</v>
      </c>
      <c r="I85" s="6">
        <v>1</v>
      </c>
      <c r="J85" s="6">
        <f>H85*I85</f>
        <v>3565</v>
      </c>
    </row>
    <row r="86" customHeight="1" spans="1:10">
      <c r="A86" s="10"/>
      <c r="B86" s="6" t="s">
        <v>52</v>
      </c>
      <c r="C86" s="6" t="s">
        <v>53</v>
      </c>
      <c r="D86" s="5">
        <v>43057</v>
      </c>
      <c r="E86" s="6"/>
      <c r="F86" s="6"/>
      <c r="G86" s="6"/>
      <c r="H86" s="6"/>
      <c r="I86" s="6"/>
      <c r="J86" s="6"/>
    </row>
    <row r="87" customHeight="1" spans="1:10">
      <c r="A87" s="8" t="s">
        <v>93</v>
      </c>
      <c r="B87" s="6" t="s">
        <v>50</v>
      </c>
      <c r="C87" s="6" t="s">
        <v>51</v>
      </c>
      <c r="D87" s="5">
        <v>43055</v>
      </c>
      <c r="E87" s="6" t="s">
        <v>27</v>
      </c>
      <c r="F87" s="6">
        <v>2360</v>
      </c>
      <c r="G87" s="6">
        <v>1205</v>
      </c>
      <c r="H87" s="6">
        <f t="shared" ref="H87" si="24">F87+G87</f>
        <v>3565</v>
      </c>
      <c r="I87" s="6">
        <v>1</v>
      </c>
      <c r="J87" s="6">
        <f>H87*I87</f>
        <v>3565</v>
      </c>
    </row>
    <row r="88" customHeight="1" spans="1:10">
      <c r="A88" s="10"/>
      <c r="B88" s="6" t="s">
        <v>52</v>
      </c>
      <c r="C88" s="6" t="s">
        <v>53</v>
      </c>
      <c r="D88" s="5">
        <v>43057</v>
      </c>
      <c r="E88" s="6"/>
      <c r="F88" s="6"/>
      <c r="G88" s="6"/>
      <c r="H88" s="6"/>
      <c r="I88" s="6"/>
      <c r="J88" s="6"/>
    </row>
    <row r="89" customHeight="1" spans="1:10">
      <c r="A89" s="8" t="s">
        <v>94</v>
      </c>
      <c r="B89" s="6" t="s">
        <v>75</v>
      </c>
      <c r="C89" s="6" t="s">
        <v>76</v>
      </c>
      <c r="D89" s="5">
        <v>43055</v>
      </c>
      <c r="E89" s="6" t="s">
        <v>27</v>
      </c>
      <c r="F89" s="6">
        <v>3411</v>
      </c>
      <c r="G89" s="6">
        <v>1150</v>
      </c>
      <c r="H89" s="6">
        <f t="shared" ref="H89" si="25">F89+G89</f>
        <v>4561</v>
      </c>
      <c r="I89" s="6">
        <v>1</v>
      </c>
      <c r="J89" s="6">
        <f>H89*I89</f>
        <v>4561</v>
      </c>
    </row>
    <row r="90" customHeight="1" spans="1:10">
      <c r="A90" s="9"/>
      <c r="B90" s="6" t="s">
        <v>77</v>
      </c>
      <c r="C90" s="6" t="s">
        <v>78</v>
      </c>
      <c r="D90" s="5">
        <v>43057</v>
      </c>
      <c r="E90" s="6"/>
      <c r="F90" s="6"/>
      <c r="G90" s="6"/>
      <c r="H90" s="6"/>
      <c r="I90" s="6"/>
      <c r="J90" s="6"/>
    </row>
    <row r="91" customHeight="1" spans="1:10">
      <c r="A91" s="10"/>
      <c r="B91" s="6" t="s">
        <v>79</v>
      </c>
      <c r="C91" s="6" t="s">
        <v>80</v>
      </c>
      <c r="D91" s="5">
        <v>43055</v>
      </c>
      <c r="E91" s="6" t="s">
        <v>27</v>
      </c>
      <c r="F91" s="6">
        <v>1160</v>
      </c>
      <c r="G91" s="6">
        <v>20</v>
      </c>
      <c r="H91" s="6">
        <v>1180</v>
      </c>
      <c r="I91" s="6">
        <v>1</v>
      </c>
      <c r="J91" s="6">
        <v>1180</v>
      </c>
    </row>
    <row r="92" customHeight="1" spans="1:10">
      <c r="A92" s="8" t="s">
        <v>94</v>
      </c>
      <c r="B92" s="6" t="s">
        <v>75</v>
      </c>
      <c r="C92" s="6" t="s">
        <v>76</v>
      </c>
      <c r="D92" s="5">
        <v>43055</v>
      </c>
      <c r="E92" s="8" t="s">
        <v>70</v>
      </c>
      <c r="F92" s="6">
        <v>-2411</v>
      </c>
      <c r="G92" s="6">
        <v>-1150</v>
      </c>
      <c r="H92" s="6">
        <v>-3561</v>
      </c>
      <c r="I92" s="6">
        <v>1</v>
      </c>
      <c r="J92" s="6">
        <f>H92*I92</f>
        <v>-3561</v>
      </c>
    </row>
    <row r="93" customHeight="1" spans="1:10">
      <c r="A93" s="9"/>
      <c r="B93" s="6" t="s">
        <v>77</v>
      </c>
      <c r="C93" s="6" t="s">
        <v>78</v>
      </c>
      <c r="D93" s="5">
        <v>43057</v>
      </c>
      <c r="E93" s="9"/>
      <c r="F93" s="6"/>
      <c r="G93" s="6"/>
      <c r="H93" s="6"/>
      <c r="I93" s="6"/>
      <c r="J93" s="6"/>
    </row>
    <row r="94" customHeight="1" spans="1:10">
      <c r="A94" s="8" t="s">
        <v>94</v>
      </c>
      <c r="B94" s="6" t="s">
        <v>75</v>
      </c>
      <c r="C94" s="6" t="s">
        <v>51</v>
      </c>
      <c r="D94" s="5">
        <v>43055</v>
      </c>
      <c r="E94" s="8" t="s">
        <v>71</v>
      </c>
      <c r="F94" s="6">
        <v>4310</v>
      </c>
      <c r="G94" s="6">
        <v>1205</v>
      </c>
      <c r="H94" s="6">
        <f t="shared" ref="H94" si="26">F94+G94</f>
        <v>5515</v>
      </c>
      <c r="I94" s="6">
        <v>1</v>
      </c>
      <c r="J94" s="6">
        <f>H94*I94</f>
        <v>5515</v>
      </c>
    </row>
    <row r="95" customHeight="1" spans="1:10">
      <c r="A95" s="9"/>
      <c r="B95" s="6" t="s">
        <v>77</v>
      </c>
      <c r="C95" s="6" t="s">
        <v>53</v>
      </c>
      <c r="D95" s="5">
        <v>43057</v>
      </c>
      <c r="E95" s="9"/>
      <c r="F95" s="6"/>
      <c r="G95" s="6"/>
      <c r="H95" s="6"/>
      <c r="I95" s="6"/>
      <c r="J95" s="6"/>
    </row>
    <row r="96" customHeight="1" spans="1:10">
      <c r="A96" s="8" t="s">
        <v>95</v>
      </c>
      <c r="B96" s="6" t="s">
        <v>50</v>
      </c>
      <c r="C96" s="6" t="s">
        <v>51</v>
      </c>
      <c r="D96" s="5">
        <v>43055</v>
      </c>
      <c r="E96" s="6" t="s">
        <v>27</v>
      </c>
      <c r="F96" s="6">
        <v>2360</v>
      </c>
      <c r="G96" s="6">
        <v>1205</v>
      </c>
      <c r="H96" s="6">
        <f t="shared" ref="H96" si="27">F96+G96</f>
        <v>3565</v>
      </c>
      <c r="I96" s="6">
        <v>1</v>
      </c>
      <c r="J96" s="6">
        <f>H96*I96</f>
        <v>3565</v>
      </c>
    </row>
    <row r="97" customHeight="1" spans="1:10">
      <c r="A97" s="10"/>
      <c r="B97" s="6" t="s">
        <v>52</v>
      </c>
      <c r="C97" s="6" t="s">
        <v>53</v>
      </c>
      <c r="D97" s="5">
        <v>43057</v>
      </c>
      <c r="E97" s="6"/>
      <c r="F97" s="6"/>
      <c r="G97" s="6"/>
      <c r="H97" s="6"/>
      <c r="I97" s="6"/>
      <c r="J97" s="6"/>
    </row>
    <row r="98" customHeight="1" spans="1:10">
      <c r="A98" s="8" t="s">
        <v>96</v>
      </c>
      <c r="B98" s="6" t="s">
        <v>50</v>
      </c>
      <c r="C98" s="6" t="s">
        <v>51</v>
      </c>
      <c r="D98" s="5">
        <v>43055</v>
      </c>
      <c r="E98" s="6" t="s">
        <v>27</v>
      </c>
      <c r="F98" s="6">
        <v>2360</v>
      </c>
      <c r="G98" s="6">
        <v>1205</v>
      </c>
      <c r="H98" s="6">
        <f t="shared" ref="H98" si="28">F98+G98</f>
        <v>3565</v>
      </c>
      <c r="I98" s="6">
        <v>1</v>
      </c>
      <c r="J98" s="6">
        <f>H98*I98</f>
        <v>3565</v>
      </c>
    </row>
    <row r="99" customHeight="1" spans="1:10">
      <c r="A99" s="10"/>
      <c r="B99" s="6" t="s">
        <v>52</v>
      </c>
      <c r="C99" s="6" t="s">
        <v>53</v>
      </c>
      <c r="D99" s="5">
        <v>43057</v>
      </c>
      <c r="E99" s="6"/>
      <c r="F99" s="6"/>
      <c r="G99" s="6"/>
      <c r="H99" s="6"/>
      <c r="I99" s="6"/>
      <c r="J99" s="6"/>
    </row>
    <row r="100" customHeight="1" spans="1:10">
      <c r="A100" s="6" t="s">
        <v>97</v>
      </c>
      <c r="B100" s="6" t="s">
        <v>98</v>
      </c>
      <c r="C100" s="6" t="s">
        <v>29</v>
      </c>
      <c r="D100" s="5">
        <v>43055</v>
      </c>
      <c r="E100" s="6" t="s">
        <v>27</v>
      </c>
      <c r="F100" s="6">
        <v>2001</v>
      </c>
      <c r="G100" s="6">
        <v>127</v>
      </c>
      <c r="H100" s="6">
        <v>2128</v>
      </c>
      <c r="I100" s="6">
        <v>1</v>
      </c>
      <c r="J100" s="6">
        <v>2128</v>
      </c>
    </row>
    <row r="101" customHeight="1" spans="1:10">
      <c r="A101" s="6"/>
      <c r="B101" s="6" t="s">
        <v>52</v>
      </c>
      <c r="C101" s="6" t="s">
        <v>53</v>
      </c>
      <c r="D101" s="5">
        <v>43057</v>
      </c>
      <c r="E101" s="6"/>
      <c r="F101" s="6">
        <v>1360</v>
      </c>
      <c r="G101" s="6">
        <v>628</v>
      </c>
      <c r="H101" s="6">
        <v>1988</v>
      </c>
      <c r="I101" s="6">
        <v>1</v>
      </c>
      <c r="J101" s="6">
        <v>1988</v>
      </c>
    </row>
    <row r="102" customHeight="1" spans="1:10">
      <c r="A102" s="8" t="s">
        <v>99</v>
      </c>
      <c r="B102" s="6" t="s">
        <v>50</v>
      </c>
      <c r="C102" s="6" t="s">
        <v>51</v>
      </c>
      <c r="D102" s="5">
        <v>43055</v>
      </c>
      <c r="E102" s="6" t="s">
        <v>27</v>
      </c>
      <c r="F102" s="6">
        <v>2360</v>
      </c>
      <c r="G102" s="6">
        <v>1205</v>
      </c>
      <c r="H102" s="6">
        <f t="shared" ref="H102" si="29">F102+G102</f>
        <v>3565</v>
      </c>
      <c r="I102" s="6">
        <v>1</v>
      </c>
      <c r="J102" s="6">
        <f>H102*I102</f>
        <v>3565</v>
      </c>
    </row>
    <row r="103" customHeight="1" spans="1:10">
      <c r="A103" s="10"/>
      <c r="B103" s="6" t="s">
        <v>52</v>
      </c>
      <c r="C103" s="6" t="s">
        <v>53</v>
      </c>
      <c r="D103" s="5">
        <v>43057</v>
      </c>
      <c r="E103" s="6"/>
      <c r="F103" s="6"/>
      <c r="G103" s="6"/>
      <c r="H103" s="6"/>
      <c r="I103" s="6"/>
      <c r="J103" s="6"/>
    </row>
    <row r="104" customHeight="1" spans="1:10">
      <c r="A104" s="8" t="s">
        <v>99</v>
      </c>
      <c r="B104" s="6" t="s">
        <v>50</v>
      </c>
      <c r="C104" s="6" t="s">
        <v>51</v>
      </c>
      <c r="D104" s="5">
        <v>43055</v>
      </c>
      <c r="E104" s="6" t="s">
        <v>70</v>
      </c>
      <c r="F104" s="6">
        <v>0</v>
      </c>
      <c r="G104" s="6">
        <v>-127</v>
      </c>
      <c r="H104" s="6">
        <f t="shared" ref="H104" si="30">F104+G104</f>
        <v>-127</v>
      </c>
      <c r="I104" s="6">
        <v>1</v>
      </c>
      <c r="J104" s="6">
        <f>H104*I104</f>
        <v>-127</v>
      </c>
    </row>
    <row r="105" customHeight="1" spans="1:10">
      <c r="A105" s="10"/>
      <c r="B105" s="6" t="s">
        <v>52</v>
      </c>
      <c r="C105" s="6" t="s">
        <v>53</v>
      </c>
      <c r="D105" s="5">
        <v>43057</v>
      </c>
      <c r="E105" s="6"/>
      <c r="F105" s="6"/>
      <c r="G105" s="6"/>
      <c r="H105" s="6"/>
      <c r="I105" s="6"/>
      <c r="J105" s="6"/>
    </row>
    <row r="106" customHeight="1" spans="1:10">
      <c r="A106" s="8" t="s">
        <v>100</v>
      </c>
      <c r="B106" s="6" t="s">
        <v>50</v>
      </c>
      <c r="C106" s="6" t="s">
        <v>51</v>
      </c>
      <c r="D106" s="5">
        <v>43055</v>
      </c>
      <c r="E106" s="6" t="s">
        <v>27</v>
      </c>
      <c r="F106" s="6">
        <v>2360</v>
      </c>
      <c r="G106" s="6">
        <v>1205</v>
      </c>
      <c r="H106" s="6">
        <f t="shared" ref="H106" si="31">F106+G106</f>
        <v>3565</v>
      </c>
      <c r="I106" s="6">
        <v>1</v>
      </c>
      <c r="J106" s="6">
        <f>H106*I106</f>
        <v>3565</v>
      </c>
    </row>
    <row r="107" customHeight="1" spans="1:10">
      <c r="A107" s="10"/>
      <c r="B107" s="6" t="s">
        <v>52</v>
      </c>
      <c r="C107" s="6" t="s">
        <v>53</v>
      </c>
      <c r="D107" s="5">
        <v>43057</v>
      </c>
      <c r="E107" s="6"/>
      <c r="F107" s="6"/>
      <c r="G107" s="6"/>
      <c r="H107" s="6"/>
      <c r="I107" s="6"/>
      <c r="J107" s="6"/>
    </row>
    <row r="108" customHeight="1" spans="1:10">
      <c r="A108" s="8" t="s">
        <v>100</v>
      </c>
      <c r="B108" s="6" t="s">
        <v>50</v>
      </c>
      <c r="C108" s="6" t="s">
        <v>51</v>
      </c>
      <c r="D108" s="5">
        <v>43055</v>
      </c>
      <c r="E108" s="6" t="s">
        <v>70</v>
      </c>
      <c r="F108" s="6">
        <v>0</v>
      </c>
      <c r="G108" s="6">
        <v>-127</v>
      </c>
      <c r="H108" s="6">
        <v>0</v>
      </c>
      <c r="I108" s="6">
        <v>1</v>
      </c>
      <c r="J108" s="6">
        <v>-127</v>
      </c>
    </row>
    <row r="109" customHeight="1" spans="1:10">
      <c r="A109" s="10"/>
      <c r="B109" s="6" t="s">
        <v>52</v>
      </c>
      <c r="C109" s="6" t="s">
        <v>53</v>
      </c>
      <c r="D109" s="5">
        <v>43057</v>
      </c>
      <c r="E109" s="6"/>
      <c r="F109" s="6"/>
      <c r="G109" s="6"/>
      <c r="H109" s="6"/>
      <c r="I109" s="6"/>
      <c r="J109" s="6"/>
    </row>
    <row r="110" customHeight="1" spans="1:10">
      <c r="A110" s="8" t="s">
        <v>101</v>
      </c>
      <c r="B110" s="6" t="s">
        <v>50</v>
      </c>
      <c r="C110" s="6" t="s">
        <v>51</v>
      </c>
      <c r="D110" s="5">
        <v>43055</v>
      </c>
      <c r="E110" s="6" t="s">
        <v>27</v>
      </c>
      <c r="F110" s="6">
        <v>2360</v>
      </c>
      <c r="G110" s="6">
        <v>1205</v>
      </c>
      <c r="H110" s="6">
        <f t="shared" ref="H110" si="32">F110+G110</f>
        <v>3565</v>
      </c>
      <c r="I110" s="6">
        <v>1</v>
      </c>
      <c r="J110" s="6">
        <f>H110*I110</f>
        <v>3565</v>
      </c>
    </row>
    <row r="111" customHeight="1" spans="1:10">
      <c r="A111" s="10"/>
      <c r="B111" s="6" t="s">
        <v>52</v>
      </c>
      <c r="C111" s="6" t="s">
        <v>53</v>
      </c>
      <c r="D111" s="5">
        <v>43057</v>
      </c>
      <c r="E111" s="6"/>
      <c r="F111" s="6"/>
      <c r="G111" s="6"/>
      <c r="H111" s="6"/>
      <c r="I111" s="6"/>
      <c r="J111" s="6"/>
    </row>
    <row r="112" customHeight="1" spans="1:10">
      <c r="A112" s="8" t="s">
        <v>101</v>
      </c>
      <c r="B112" s="6" t="s">
        <v>50</v>
      </c>
      <c r="C112" s="6" t="s">
        <v>51</v>
      </c>
      <c r="D112" s="5">
        <v>43055</v>
      </c>
      <c r="E112" s="6" t="s">
        <v>70</v>
      </c>
      <c r="F112" s="6">
        <v>0</v>
      </c>
      <c r="G112" s="6">
        <v>-157</v>
      </c>
      <c r="H112" s="6">
        <f t="shared" ref="H112" si="33">F112+G112</f>
        <v>-157</v>
      </c>
      <c r="I112" s="6">
        <v>1</v>
      </c>
      <c r="J112" s="6">
        <v>-157</v>
      </c>
    </row>
    <row r="113" customHeight="1" spans="1:10">
      <c r="A113" s="10"/>
      <c r="B113" s="6" t="s">
        <v>52</v>
      </c>
      <c r="C113" s="6" t="s">
        <v>53</v>
      </c>
      <c r="D113" s="5">
        <v>43057</v>
      </c>
      <c r="E113" s="6"/>
      <c r="F113" s="6"/>
      <c r="G113" s="6"/>
      <c r="H113" s="6"/>
      <c r="I113" s="6"/>
      <c r="J113" s="6"/>
    </row>
    <row r="114" customHeight="1" spans="1:10">
      <c r="A114" s="8" t="s">
        <v>102</v>
      </c>
      <c r="B114" s="6" t="s">
        <v>103</v>
      </c>
      <c r="C114" s="6" t="s">
        <v>104</v>
      </c>
      <c r="D114" s="5">
        <v>43055</v>
      </c>
      <c r="E114" s="8" t="s">
        <v>27</v>
      </c>
      <c r="F114" s="8">
        <v>3180</v>
      </c>
      <c r="G114" s="8">
        <v>405</v>
      </c>
      <c r="H114" s="8">
        <f t="shared" ref="H114" si="34">F114+G114</f>
        <v>3585</v>
      </c>
      <c r="I114" s="8">
        <v>1</v>
      </c>
      <c r="J114" s="8">
        <f t="shared" ref="J114" si="35">H114*I114</f>
        <v>3585</v>
      </c>
    </row>
    <row r="115" customHeight="1" spans="1:10">
      <c r="A115" s="9"/>
      <c r="B115" s="6" t="s">
        <v>105</v>
      </c>
      <c r="C115" s="6" t="s">
        <v>29</v>
      </c>
      <c r="D115" s="5">
        <v>43055</v>
      </c>
      <c r="E115" s="9"/>
      <c r="F115" s="9"/>
      <c r="G115" s="9"/>
      <c r="H115" s="9"/>
      <c r="I115" s="9"/>
      <c r="J115" s="9"/>
    </row>
    <row r="116" customHeight="1" spans="1:10">
      <c r="A116" s="9"/>
      <c r="B116" s="6" t="s">
        <v>106</v>
      </c>
      <c r="C116" s="6" t="s">
        <v>107</v>
      </c>
      <c r="D116" s="5">
        <v>43058</v>
      </c>
      <c r="E116" s="9"/>
      <c r="F116" s="9"/>
      <c r="G116" s="9"/>
      <c r="H116" s="9"/>
      <c r="I116" s="9"/>
      <c r="J116" s="9"/>
    </row>
    <row r="117" customHeight="1" spans="1:10">
      <c r="A117" s="10"/>
      <c r="B117" s="6" t="s">
        <v>108</v>
      </c>
      <c r="C117" s="6" t="s">
        <v>109</v>
      </c>
      <c r="D117" s="5">
        <v>43058</v>
      </c>
      <c r="E117" s="10"/>
      <c r="F117" s="10"/>
      <c r="G117" s="10"/>
      <c r="H117" s="10"/>
      <c r="I117" s="10"/>
      <c r="J117" s="10"/>
    </row>
    <row r="118" customHeight="1" spans="1:10">
      <c r="A118" s="8" t="s">
        <v>110</v>
      </c>
      <c r="B118" s="6" t="s">
        <v>103</v>
      </c>
      <c r="C118" s="6" t="s">
        <v>104</v>
      </c>
      <c r="D118" s="5">
        <v>43055</v>
      </c>
      <c r="E118" s="8" t="s">
        <v>27</v>
      </c>
      <c r="F118" s="8">
        <v>2690</v>
      </c>
      <c r="G118" s="8">
        <v>405</v>
      </c>
      <c r="H118" s="8">
        <f t="shared" ref="H118" si="36">F118+G118</f>
        <v>3095</v>
      </c>
      <c r="I118" s="8">
        <v>1</v>
      </c>
      <c r="J118" s="8">
        <f t="shared" ref="J118" si="37">H118*I118</f>
        <v>3095</v>
      </c>
    </row>
    <row r="119" customHeight="1" spans="1:10">
      <c r="A119" s="9"/>
      <c r="B119" s="6" t="s">
        <v>105</v>
      </c>
      <c r="C119" s="6" t="s">
        <v>29</v>
      </c>
      <c r="D119" s="5">
        <v>43055</v>
      </c>
      <c r="E119" s="9"/>
      <c r="F119" s="9"/>
      <c r="G119" s="9"/>
      <c r="H119" s="9"/>
      <c r="I119" s="9"/>
      <c r="J119" s="9"/>
    </row>
    <row r="120" customHeight="1" spans="1:10">
      <c r="A120" s="9"/>
      <c r="B120" s="6" t="s">
        <v>106</v>
      </c>
      <c r="C120" s="6" t="s">
        <v>107</v>
      </c>
      <c r="D120" s="5">
        <v>43058</v>
      </c>
      <c r="E120" s="9"/>
      <c r="F120" s="9"/>
      <c r="G120" s="9"/>
      <c r="H120" s="9"/>
      <c r="I120" s="9"/>
      <c r="J120" s="9"/>
    </row>
    <row r="121" customHeight="1" spans="1:10">
      <c r="A121" s="10"/>
      <c r="B121" s="6" t="s">
        <v>111</v>
      </c>
      <c r="C121" s="6" t="s">
        <v>109</v>
      </c>
      <c r="D121" s="5">
        <v>43058</v>
      </c>
      <c r="E121" s="10"/>
      <c r="F121" s="10"/>
      <c r="G121" s="10"/>
      <c r="H121" s="10"/>
      <c r="I121" s="10"/>
      <c r="J121" s="10"/>
    </row>
    <row r="122" customHeight="1" spans="1:10">
      <c r="A122" s="8" t="s">
        <v>112</v>
      </c>
      <c r="B122" s="6" t="s">
        <v>113</v>
      </c>
      <c r="C122" s="6" t="s">
        <v>114</v>
      </c>
      <c r="D122" s="5">
        <v>43055</v>
      </c>
      <c r="E122" s="8" t="s">
        <v>27</v>
      </c>
      <c r="F122" s="8">
        <v>1240</v>
      </c>
      <c r="G122" s="8">
        <v>627</v>
      </c>
      <c r="H122" s="8">
        <f>F122+G122</f>
        <v>1867</v>
      </c>
      <c r="I122" s="8">
        <v>1</v>
      </c>
      <c r="J122" s="8">
        <f>H122*I122</f>
        <v>1867</v>
      </c>
    </row>
    <row r="123" customHeight="1" spans="1:10">
      <c r="A123" s="9"/>
      <c r="B123" s="6" t="s">
        <v>115</v>
      </c>
      <c r="C123" s="6" t="s">
        <v>116</v>
      </c>
      <c r="D123" s="5">
        <v>43055</v>
      </c>
      <c r="E123" s="10"/>
      <c r="F123" s="10"/>
      <c r="G123" s="10"/>
      <c r="H123" s="10"/>
      <c r="I123" s="10"/>
      <c r="J123" s="10"/>
    </row>
    <row r="124" customHeight="1" spans="1:10">
      <c r="A124" s="9"/>
      <c r="B124" s="6" t="s">
        <v>106</v>
      </c>
      <c r="C124" s="6" t="s">
        <v>107</v>
      </c>
      <c r="D124" s="5">
        <v>43058</v>
      </c>
      <c r="E124" s="8" t="s">
        <v>27</v>
      </c>
      <c r="F124" s="8">
        <v>2674</v>
      </c>
      <c r="G124" s="8">
        <v>227</v>
      </c>
      <c r="H124" s="8">
        <f>F124+G124</f>
        <v>2901</v>
      </c>
      <c r="I124" s="8">
        <v>1</v>
      </c>
      <c r="J124" s="8">
        <f>H124*I124</f>
        <v>2901</v>
      </c>
    </row>
    <row r="125" customHeight="1" spans="1:10">
      <c r="A125" s="10"/>
      <c r="B125" s="6" t="s">
        <v>117</v>
      </c>
      <c r="C125" s="6" t="s">
        <v>118</v>
      </c>
      <c r="D125" s="5">
        <v>43058</v>
      </c>
      <c r="E125" s="10"/>
      <c r="F125" s="10"/>
      <c r="G125" s="10"/>
      <c r="H125" s="10"/>
      <c r="I125" s="10"/>
      <c r="J125" s="10"/>
    </row>
    <row r="126" customHeight="1" spans="1:10">
      <c r="A126" s="6" t="s">
        <v>119</v>
      </c>
      <c r="B126" s="6" t="s">
        <v>120</v>
      </c>
      <c r="C126" s="6" t="s">
        <v>121</v>
      </c>
      <c r="D126" s="5">
        <v>43055</v>
      </c>
      <c r="E126" s="6" t="s">
        <v>27</v>
      </c>
      <c r="F126" s="6">
        <v>690</v>
      </c>
      <c r="G126" s="6">
        <v>50</v>
      </c>
      <c r="H126" s="6">
        <f t="shared" ref="H126:H128" si="38">F126+G126</f>
        <v>740</v>
      </c>
      <c r="I126" s="6">
        <v>1</v>
      </c>
      <c r="J126" s="6">
        <f t="shared" ref="J126:J128" si="39">H126*I126</f>
        <v>740</v>
      </c>
    </row>
    <row r="127" customHeight="1" spans="1:10">
      <c r="A127" s="6"/>
      <c r="B127" s="6" t="s">
        <v>122</v>
      </c>
      <c r="C127" s="6" t="s">
        <v>123</v>
      </c>
      <c r="D127" s="5">
        <v>43055</v>
      </c>
      <c r="E127" s="6" t="s">
        <v>27</v>
      </c>
      <c r="F127" s="6">
        <v>1500</v>
      </c>
      <c r="G127" s="6">
        <v>0</v>
      </c>
      <c r="H127" s="6">
        <f t="shared" si="38"/>
        <v>1500</v>
      </c>
      <c r="I127" s="6">
        <v>1</v>
      </c>
      <c r="J127" s="6">
        <f t="shared" si="39"/>
        <v>1500</v>
      </c>
    </row>
    <row r="128" customHeight="1" spans="1:10">
      <c r="A128" s="6"/>
      <c r="B128" s="6" t="s">
        <v>106</v>
      </c>
      <c r="C128" s="6" t="s">
        <v>31</v>
      </c>
      <c r="D128" s="5">
        <v>43058</v>
      </c>
      <c r="E128" s="6" t="s">
        <v>27</v>
      </c>
      <c r="F128" s="6">
        <v>2841</v>
      </c>
      <c r="G128" s="6">
        <v>227</v>
      </c>
      <c r="H128" s="6">
        <f t="shared" si="38"/>
        <v>3068</v>
      </c>
      <c r="I128" s="6">
        <v>1</v>
      </c>
      <c r="J128" s="6">
        <f t="shared" si="39"/>
        <v>3068</v>
      </c>
    </row>
    <row r="129" customHeight="1" spans="1:10">
      <c r="A129" s="6"/>
      <c r="B129" s="6" t="s">
        <v>124</v>
      </c>
      <c r="C129" s="6" t="s">
        <v>125</v>
      </c>
      <c r="D129" s="5">
        <v>43058</v>
      </c>
      <c r="E129" s="6"/>
      <c r="F129" s="6"/>
      <c r="G129" s="6"/>
      <c r="H129" s="6"/>
      <c r="I129" s="6"/>
      <c r="J129" s="6"/>
    </row>
    <row r="130" customHeight="1" spans="1:10">
      <c r="A130" s="6" t="s">
        <v>126</v>
      </c>
      <c r="B130" s="6" t="s">
        <v>127</v>
      </c>
      <c r="C130" s="6" t="s">
        <v>128</v>
      </c>
      <c r="D130" s="5">
        <v>43055</v>
      </c>
      <c r="E130" s="6" t="s">
        <v>27</v>
      </c>
      <c r="F130" s="6">
        <v>2600</v>
      </c>
      <c r="G130" s="6">
        <v>447</v>
      </c>
      <c r="H130" s="6">
        <f>F130+G130</f>
        <v>3047</v>
      </c>
      <c r="I130" s="6">
        <v>1</v>
      </c>
      <c r="J130" s="6">
        <f>H130*I130</f>
        <v>3047</v>
      </c>
    </row>
    <row r="131" customHeight="1" spans="1:10">
      <c r="A131" s="6"/>
      <c r="B131" s="6" t="s">
        <v>129</v>
      </c>
      <c r="C131" s="6" t="s">
        <v>130</v>
      </c>
      <c r="D131" s="5">
        <v>43058</v>
      </c>
      <c r="E131" s="6" t="s">
        <v>27</v>
      </c>
      <c r="F131" s="6">
        <v>1470</v>
      </c>
      <c r="G131" s="6">
        <v>631</v>
      </c>
      <c r="H131" s="6">
        <f>F131+G131</f>
        <v>2101</v>
      </c>
      <c r="I131" s="6">
        <v>1</v>
      </c>
      <c r="J131" s="6">
        <f>H131*I131</f>
        <v>2101</v>
      </c>
    </row>
    <row r="132" customHeight="1" spans="1:10">
      <c r="A132" s="6"/>
      <c r="B132" s="6" t="s">
        <v>131</v>
      </c>
      <c r="C132" s="6" t="s">
        <v>132</v>
      </c>
      <c r="D132" s="5">
        <v>43058</v>
      </c>
      <c r="E132" s="6" t="s">
        <v>27</v>
      </c>
      <c r="F132" s="6">
        <v>480</v>
      </c>
      <c r="G132" s="6">
        <v>50</v>
      </c>
      <c r="H132" s="6">
        <f>F132+G132</f>
        <v>530</v>
      </c>
      <c r="I132" s="6">
        <v>1</v>
      </c>
      <c r="J132" s="6">
        <f>H132*I132</f>
        <v>530</v>
      </c>
    </row>
    <row r="133" s="1" customFormat="1" customHeight="1" spans="4:4">
      <c r="D133" s="13"/>
    </row>
    <row r="134" customHeight="1" spans="1:10">
      <c r="A134" s="6" t="s">
        <v>133</v>
      </c>
      <c r="B134" s="6" t="s">
        <v>127</v>
      </c>
      <c r="C134" s="6" t="s">
        <v>128</v>
      </c>
      <c r="D134" s="5">
        <v>43055</v>
      </c>
      <c r="E134" s="6" t="s">
        <v>27</v>
      </c>
      <c r="F134" s="6">
        <v>2600</v>
      </c>
      <c r="G134" s="6">
        <v>447</v>
      </c>
      <c r="H134" s="6">
        <f t="shared" ref="H134:H138" si="40">F134+G134</f>
        <v>3047</v>
      </c>
      <c r="I134" s="6">
        <v>1</v>
      </c>
      <c r="J134" s="6">
        <f t="shared" ref="J134:J138" si="41">H134*I134</f>
        <v>3047</v>
      </c>
    </row>
    <row r="135" customHeight="1" spans="1:10">
      <c r="A135" s="6"/>
      <c r="B135" s="6" t="s">
        <v>129</v>
      </c>
      <c r="C135" s="6" t="s">
        <v>130</v>
      </c>
      <c r="D135" s="5">
        <v>43058</v>
      </c>
      <c r="E135" s="6" t="s">
        <v>27</v>
      </c>
      <c r="F135" s="6">
        <v>1470</v>
      </c>
      <c r="G135" s="6">
        <v>631</v>
      </c>
      <c r="H135" s="6">
        <f t="shared" si="40"/>
        <v>2101</v>
      </c>
      <c r="I135" s="6">
        <v>1</v>
      </c>
      <c r="J135" s="6">
        <f t="shared" si="41"/>
        <v>2101</v>
      </c>
    </row>
    <row r="136" customHeight="1" spans="1:10">
      <c r="A136" s="6"/>
      <c r="B136" s="6" t="s">
        <v>131</v>
      </c>
      <c r="C136" s="6" t="s">
        <v>132</v>
      </c>
      <c r="D136" s="5">
        <v>43058</v>
      </c>
      <c r="E136" s="6" t="s">
        <v>27</v>
      </c>
      <c r="F136" s="6">
        <v>480</v>
      </c>
      <c r="G136" s="6">
        <v>50</v>
      </c>
      <c r="H136" s="6">
        <f t="shared" si="40"/>
        <v>530</v>
      </c>
      <c r="I136" s="6">
        <v>1</v>
      </c>
      <c r="J136" s="6">
        <f t="shared" si="41"/>
        <v>530</v>
      </c>
    </row>
    <row r="137" customHeight="1" spans="1:10">
      <c r="A137" s="6" t="s">
        <v>134</v>
      </c>
      <c r="B137" s="6" t="s">
        <v>127</v>
      </c>
      <c r="C137" s="6" t="s">
        <v>128</v>
      </c>
      <c r="D137" s="5">
        <v>43055</v>
      </c>
      <c r="E137" s="6" t="s">
        <v>27</v>
      </c>
      <c r="F137" s="6">
        <v>2600</v>
      </c>
      <c r="G137" s="6">
        <v>447</v>
      </c>
      <c r="H137" s="6">
        <f t="shared" si="40"/>
        <v>3047</v>
      </c>
      <c r="I137" s="6">
        <v>1</v>
      </c>
      <c r="J137" s="6">
        <f t="shared" si="41"/>
        <v>3047</v>
      </c>
    </row>
    <row r="138" customHeight="1" spans="1:10">
      <c r="A138" s="6"/>
      <c r="B138" s="6" t="s">
        <v>129</v>
      </c>
      <c r="C138" s="6" t="s">
        <v>130</v>
      </c>
      <c r="D138" s="5">
        <v>43058</v>
      </c>
      <c r="E138" s="6" t="s">
        <v>27</v>
      </c>
      <c r="F138" s="6">
        <v>1470</v>
      </c>
      <c r="G138" s="6">
        <v>631</v>
      </c>
      <c r="H138" s="6">
        <f t="shared" si="40"/>
        <v>2101</v>
      </c>
      <c r="I138" s="6">
        <v>1</v>
      </c>
      <c r="J138" s="6">
        <f t="shared" si="41"/>
        <v>2101</v>
      </c>
    </row>
    <row r="139" customHeight="1" spans="1:10">
      <c r="A139" s="6"/>
      <c r="B139" s="6" t="s">
        <v>131</v>
      </c>
      <c r="C139" s="6" t="s">
        <v>132</v>
      </c>
      <c r="D139" s="5">
        <v>43058</v>
      </c>
      <c r="E139" s="6" t="s">
        <v>27</v>
      </c>
      <c r="F139" s="6">
        <v>480</v>
      </c>
      <c r="G139" s="6">
        <v>50</v>
      </c>
      <c r="H139" s="6">
        <f t="shared" ref="H139" si="42">F139+G139</f>
        <v>530</v>
      </c>
      <c r="I139" s="6">
        <v>1</v>
      </c>
      <c r="J139" s="6">
        <f t="shared" ref="J139" si="43">H139*I139</f>
        <v>530</v>
      </c>
    </row>
    <row r="140" customHeight="1" spans="1:10">
      <c r="A140" s="6" t="s">
        <v>135</v>
      </c>
      <c r="B140" s="6" t="s">
        <v>103</v>
      </c>
      <c r="C140" s="6" t="s">
        <v>104</v>
      </c>
      <c r="D140" s="5">
        <v>43055</v>
      </c>
      <c r="E140" s="6" t="s">
        <v>27</v>
      </c>
      <c r="F140" s="6">
        <v>2690</v>
      </c>
      <c r="G140" s="6">
        <v>405</v>
      </c>
      <c r="H140" s="6">
        <f t="shared" ref="H140" si="44">F140+G140</f>
        <v>3095</v>
      </c>
      <c r="I140" s="6">
        <v>1</v>
      </c>
      <c r="J140" s="6">
        <f t="shared" ref="J140" si="45">H140*I140</f>
        <v>3095</v>
      </c>
    </row>
    <row r="141" customHeight="1" spans="1:10">
      <c r="A141" s="6"/>
      <c r="B141" s="6" t="s">
        <v>136</v>
      </c>
      <c r="C141" s="6" t="s">
        <v>29</v>
      </c>
      <c r="D141" s="5">
        <v>43055</v>
      </c>
      <c r="E141" s="6"/>
      <c r="F141" s="6"/>
      <c r="G141" s="6"/>
      <c r="H141" s="6"/>
      <c r="I141" s="6"/>
      <c r="J141" s="6"/>
    </row>
    <row r="142" customHeight="1" spans="1:10">
      <c r="A142" s="6"/>
      <c r="B142" s="6" t="s">
        <v>106</v>
      </c>
      <c r="C142" s="6" t="s">
        <v>107</v>
      </c>
      <c r="D142" s="5">
        <v>43058</v>
      </c>
      <c r="E142" s="6"/>
      <c r="F142" s="6"/>
      <c r="G142" s="6"/>
      <c r="H142" s="6"/>
      <c r="I142" s="6"/>
      <c r="J142" s="6"/>
    </row>
    <row r="143" customHeight="1" spans="1:10">
      <c r="A143" s="6"/>
      <c r="B143" s="6" t="s">
        <v>111</v>
      </c>
      <c r="C143" s="6" t="s">
        <v>109</v>
      </c>
      <c r="D143" s="5">
        <v>43058</v>
      </c>
      <c r="E143" s="6"/>
      <c r="F143" s="6"/>
      <c r="G143" s="6"/>
      <c r="H143" s="6"/>
      <c r="I143" s="6"/>
      <c r="J143" s="6"/>
    </row>
    <row r="144" customHeight="1" spans="1:10">
      <c r="A144" s="8" t="s">
        <v>137</v>
      </c>
      <c r="B144" s="6" t="s">
        <v>138</v>
      </c>
      <c r="C144" s="6" t="s">
        <v>139</v>
      </c>
      <c r="D144" s="5">
        <v>43055</v>
      </c>
      <c r="E144" s="8" t="s">
        <v>27</v>
      </c>
      <c r="F144" s="8">
        <v>3285</v>
      </c>
      <c r="G144" s="8">
        <v>405</v>
      </c>
      <c r="H144" s="8">
        <f t="shared" ref="H144" si="46">F144+G144</f>
        <v>3690</v>
      </c>
      <c r="I144" s="8">
        <v>1</v>
      </c>
      <c r="J144" s="8">
        <f t="shared" ref="J144" si="47">H144*I144</f>
        <v>3690</v>
      </c>
    </row>
    <row r="145" customHeight="1" spans="1:10">
      <c r="A145" s="9"/>
      <c r="B145" s="6" t="s">
        <v>140</v>
      </c>
      <c r="C145" s="6" t="s">
        <v>141</v>
      </c>
      <c r="D145" s="5">
        <v>43055</v>
      </c>
      <c r="E145" s="9"/>
      <c r="F145" s="9"/>
      <c r="G145" s="9"/>
      <c r="H145" s="9"/>
      <c r="I145" s="9"/>
      <c r="J145" s="9"/>
    </row>
    <row r="146" customHeight="1" spans="1:10">
      <c r="A146" s="9"/>
      <c r="B146" s="6" t="s">
        <v>106</v>
      </c>
      <c r="C146" s="6" t="s">
        <v>107</v>
      </c>
      <c r="D146" s="5">
        <v>43058</v>
      </c>
      <c r="E146" s="9"/>
      <c r="F146" s="9"/>
      <c r="G146" s="9"/>
      <c r="H146" s="9"/>
      <c r="I146" s="9"/>
      <c r="J146" s="9"/>
    </row>
    <row r="147" customHeight="1" spans="1:10">
      <c r="A147" s="10"/>
      <c r="B147" s="6" t="s">
        <v>142</v>
      </c>
      <c r="C147" s="6" t="s">
        <v>143</v>
      </c>
      <c r="D147" s="5">
        <v>43058</v>
      </c>
      <c r="E147" s="10"/>
      <c r="F147" s="10"/>
      <c r="G147" s="10"/>
      <c r="H147" s="10"/>
      <c r="I147" s="10"/>
      <c r="J147" s="10"/>
    </row>
    <row r="148" customHeight="1" spans="1:10">
      <c r="A148" s="8" t="s">
        <v>144</v>
      </c>
      <c r="B148" s="6" t="s">
        <v>138</v>
      </c>
      <c r="C148" s="6" t="s">
        <v>139</v>
      </c>
      <c r="D148" s="5">
        <v>43055</v>
      </c>
      <c r="E148" s="8" t="s">
        <v>27</v>
      </c>
      <c r="F148" s="8">
        <v>3285</v>
      </c>
      <c r="G148" s="8">
        <v>405</v>
      </c>
      <c r="H148" s="8">
        <f t="shared" ref="H148" si="48">F148+G148</f>
        <v>3690</v>
      </c>
      <c r="I148" s="8">
        <v>1</v>
      </c>
      <c r="J148" s="8">
        <f t="shared" ref="J148" si="49">H148*I148</f>
        <v>3690</v>
      </c>
    </row>
    <row r="149" customHeight="1" spans="1:10">
      <c r="A149" s="9"/>
      <c r="B149" s="6" t="s">
        <v>140</v>
      </c>
      <c r="C149" s="6" t="s">
        <v>141</v>
      </c>
      <c r="D149" s="5">
        <v>43055</v>
      </c>
      <c r="E149" s="9"/>
      <c r="F149" s="9"/>
      <c r="G149" s="9"/>
      <c r="H149" s="9"/>
      <c r="I149" s="9"/>
      <c r="J149" s="9"/>
    </row>
    <row r="150" customHeight="1" spans="1:10">
      <c r="A150" s="9"/>
      <c r="B150" s="6" t="s">
        <v>106</v>
      </c>
      <c r="C150" s="6" t="s">
        <v>107</v>
      </c>
      <c r="D150" s="5">
        <v>43058</v>
      </c>
      <c r="E150" s="9"/>
      <c r="F150" s="9"/>
      <c r="G150" s="9"/>
      <c r="H150" s="9"/>
      <c r="I150" s="9"/>
      <c r="J150" s="9"/>
    </row>
    <row r="151" customHeight="1" spans="1:10">
      <c r="A151" s="10"/>
      <c r="B151" s="6" t="s">
        <v>142</v>
      </c>
      <c r="C151" s="6" t="s">
        <v>143</v>
      </c>
      <c r="D151" s="5">
        <v>43058</v>
      </c>
      <c r="E151" s="10"/>
      <c r="F151" s="10"/>
      <c r="G151" s="10"/>
      <c r="H151" s="10"/>
      <c r="I151" s="10"/>
      <c r="J151" s="10"/>
    </row>
    <row r="152" customHeight="1" spans="1:10">
      <c r="A152" s="8" t="s">
        <v>145</v>
      </c>
      <c r="B152" s="2" t="s">
        <v>136</v>
      </c>
      <c r="C152" s="6" t="s">
        <v>146</v>
      </c>
      <c r="D152" s="5">
        <v>43055</v>
      </c>
      <c r="E152" s="6" t="s">
        <v>27</v>
      </c>
      <c r="F152" s="6">
        <v>2042</v>
      </c>
      <c r="G152" s="6">
        <v>127</v>
      </c>
      <c r="H152" s="6">
        <f t="shared" ref="H152:H153" si="50">F152+G152</f>
        <v>2169</v>
      </c>
      <c r="I152" s="6">
        <v>1</v>
      </c>
      <c r="J152" s="6">
        <f t="shared" ref="J152:J153" si="51">H152*I152</f>
        <v>2169</v>
      </c>
    </row>
    <row r="153" customHeight="1" spans="1:10">
      <c r="A153" s="9"/>
      <c r="B153" s="6" t="s">
        <v>147</v>
      </c>
      <c r="C153" s="6" t="s">
        <v>53</v>
      </c>
      <c r="D153" s="5">
        <v>43057</v>
      </c>
      <c r="E153" s="6" t="s">
        <v>27</v>
      </c>
      <c r="F153" s="6">
        <v>1318</v>
      </c>
      <c r="G153" s="6">
        <v>628</v>
      </c>
      <c r="H153" s="6">
        <f t="shared" si="50"/>
        <v>1946</v>
      </c>
      <c r="I153" s="6">
        <v>1</v>
      </c>
      <c r="J153" s="6">
        <f t="shared" si="51"/>
        <v>1946</v>
      </c>
    </row>
    <row r="154" customHeight="1" spans="1:10">
      <c r="A154" s="10"/>
      <c r="B154" s="6" t="s">
        <v>147</v>
      </c>
      <c r="C154" s="2" t="s">
        <v>53</v>
      </c>
      <c r="D154" s="5">
        <v>43058</v>
      </c>
      <c r="E154" s="6" t="s">
        <v>148</v>
      </c>
      <c r="F154" s="6">
        <v>530</v>
      </c>
      <c r="G154" s="6">
        <v>0</v>
      </c>
      <c r="H154" s="6">
        <v>0</v>
      </c>
      <c r="I154" s="6">
        <v>1</v>
      </c>
      <c r="J154" s="6">
        <v>530</v>
      </c>
    </row>
    <row r="155" customHeight="1" spans="1:10">
      <c r="A155" s="8" t="s">
        <v>149</v>
      </c>
      <c r="B155" s="6" t="s">
        <v>138</v>
      </c>
      <c r="C155" s="6" t="s">
        <v>139</v>
      </c>
      <c r="D155" s="5">
        <v>43055</v>
      </c>
      <c r="E155" s="8" t="s">
        <v>27</v>
      </c>
      <c r="F155" s="8">
        <v>2690</v>
      </c>
      <c r="G155" s="8">
        <v>405</v>
      </c>
      <c r="H155" s="8">
        <f t="shared" ref="H155" si="52">F155+G155</f>
        <v>3095</v>
      </c>
      <c r="I155" s="8">
        <v>1</v>
      </c>
      <c r="J155" s="8">
        <f t="shared" ref="J155" si="53">H155*I155</f>
        <v>3095</v>
      </c>
    </row>
    <row r="156" customHeight="1" spans="1:10">
      <c r="A156" s="9"/>
      <c r="B156" s="6" t="s">
        <v>140</v>
      </c>
      <c r="C156" s="6" t="s">
        <v>141</v>
      </c>
      <c r="D156" s="5">
        <v>43055</v>
      </c>
      <c r="E156" s="9"/>
      <c r="F156" s="9"/>
      <c r="G156" s="9"/>
      <c r="H156" s="9"/>
      <c r="I156" s="9"/>
      <c r="J156" s="9"/>
    </row>
    <row r="157" customHeight="1" spans="1:10">
      <c r="A157" s="9"/>
      <c r="B157" s="6" t="s">
        <v>106</v>
      </c>
      <c r="C157" s="6" t="s">
        <v>107</v>
      </c>
      <c r="D157" s="5">
        <v>43058</v>
      </c>
      <c r="E157" s="9"/>
      <c r="F157" s="9"/>
      <c r="G157" s="9"/>
      <c r="H157" s="9"/>
      <c r="I157" s="9"/>
      <c r="J157" s="9"/>
    </row>
    <row r="158" customHeight="1" spans="1:10">
      <c r="A158" s="10"/>
      <c r="B158" s="6" t="s">
        <v>142</v>
      </c>
      <c r="C158" s="6" t="s">
        <v>143</v>
      </c>
      <c r="D158" s="5">
        <v>43058</v>
      </c>
      <c r="E158" s="10"/>
      <c r="F158" s="10"/>
      <c r="G158" s="10"/>
      <c r="H158" s="10"/>
      <c r="I158" s="10"/>
      <c r="J158" s="10"/>
    </row>
    <row r="159" customHeight="1" spans="1:10">
      <c r="A159" s="8" t="s">
        <v>150</v>
      </c>
      <c r="B159" s="6" t="s">
        <v>75</v>
      </c>
      <c r="C159" s="6" t="s">
        <v>51</v>
      </c>
      <c r="D159" s="5">
        <v>43055</v>
      </c>
      <c r="E159" s="8" t="s">
        <v>27</v>
      </c>
      <c r="F159" s="6">
        <v>4310</v>
      </c>
      <c r="G159" s="6">
        <v>1205</v>
      </c>
      <c r="H159" s="6">
        <f>F159+G159</f>
        <v>5515</v>
      </c>
      <c r="I159" s="6">
        <v>1</v>
      </c>
      <c r="J159" s="6">
        <f>H159*I159</f>
        <v>5515</v>
      </c>
    </row>
    <row r="160" customHeight="1" spans="1:10">
      <c r="A160" s="9"/>
      <c r="B160" s="6" t="s">
        <v>77</v>
      </c>
      <c r="C160" s="6" t="s">
        <v>53</v>
      </c>
      <c r="D160" s="5">
        <v>43057</v>
      </c>
      <c r="E160" s="9"/>
      <c r="F160" s="6"/>
      <c r="G160" s="6"/>
      <c r="H160" s="6"/>
      <c r="I160" s="6"/>
      <c r="J160" s="6"/>
    </row>
    <row r="161" customHeight="1" spans="1:10">
      <c r="A161" s="8" t="s">
        <v>151</v>
      </c>
      <c r="B161" s="6" t="s">
        <v>50</v>
      </c>
      <c r="C161" s="6" t="s">
        <v>51</v>
      </c>
      <c r="D161" s="5">
        <v>43055</v>
      </c>
      <c r="E161" s="8" t="s">
        <v>27</v>
      </c>
      <c r="F161" s="6">
        <v>5620</v>
      </c>
      <c r="G161" s="6">
        <v>1204</v>
      </c>
      <c r="H161" s="6">
        <f t="shared" ref="H161" si="54">F161+G161</f>
        <v>6824</v>
      </c>
      <c r="I161" s="6">
        <v>1</v>
      </c>
      <c r="J161" s="6">
        <f>H161*I161</f>
        <v>6824</v>
      </c>
    </row>
    <row r="162" customHeight="1" spans="1:10">
      <c r="A162" s="10"/>
      <c r="B162" s="6" t="s">
        <v>52</v>
      </c>
      <c r="C162" s="6" t="s">
        <v>53</v>
      </c>
      <c r="D162" s="5">
        <v>43057</v>
      </c>
      <c r="E162" s="10"/>
      <c r="F162" s="6"/>
      <c r="G162" s="6"/>
      <c r="H162" s="6"/>
      <c r="I162" s="6"/>
      <c r="J162" s="6"/>
    </row>
    <row r="163" customHeight="1" spans="1:10">
      <c r="A163" s="6" t="s">
        <v>152</v>
      </c>
      <c r="B163" s="6" t="s">
        <v>153</v>
      </c>
      <c r="C163" s="6" t="s">
        <v>154</v>
      </c>
      <c r="D163" s="5">
        <v>43057</v>
      </c>
      <c r="E163" s="6" t="s">
        <v>27</v>
      </c>
      <c r="F163" s="6">
        <v>2360</v>
      </c>
      <c r="G163" s="6">
        <v>628</v>
      </c>
      <c r="H163" s="6">
        <v>2988</v>
      </c>
      <c r="I163" s="6">
        <v>1</v>
      </c>
      <c r="J163" s="6">
        <v>2988</v>
      </c>
    </row>
    <row r="164" customHeight="1" spans="1:10">
      <c r="A164" s="6"/>
      <c r="B164" s="6" t="s">
        <v>153</v>
      </c>
      <c r="C164" s="6" t="s">
        <v>154</v>
      </c>
      <c r="D164" s="5">
        <v>43057</v>
      </c>
      <c r="E164" s="6" t="s">
        <v>27</v>
      </c>
      <c r="F164" s="6">
        <v>1220</v>
      </c>
      <c r="G164" s="6">
        <v>0</v>
      </c>
      <c r="H164" s="6">
        <v>1220</v>
      </c>
      <c r="I164" s="6">
        <v>1</v>
      </c>
      <c r="J164" s="6">
        <v>1220</v>
      </c>
    </row>
    <row r="165" customHeight="1" spans="1:10">
      <c r="A165" s="8" t="s">
        <v>155</v>
      </c>
      <c r="B165" s="6" t="s">
        <v>50</v>
      </c>
      <c r="C165" s="6" t="s">
        <v>51</v>
      </c>
      <c r="D165" s="5">
        <v>43055</v>
      </c>
      <c r="E165" s="8" t="s">
        <v>27</v>
      </c>
      <c r="F165" s="8">
        <v>4420</v>
      </c>
      <c r="G165" s="8">
        <v>1205</v>
      </c>
      <c r="H165" s="8">
        <v>5625</v>
      </c>
      <c r="I165" s="8">
        <v>1</v>
      </c>
      <c r="J165" s="8">
        <v>5625</v>
      </c>
    </row>
    <row r="166" customHeight="1" spans="1:10">
      <c r="A166" s="10"/>
      <c r="B166" s="6" t="s">
        <v>52</v>
      </c>
      <c r="C166" s="6" t="s">
        <v>53</v>
      </c>
      <c r="D166" s="5">
        <v>43057</v>
      </c>
      <c r="E166" s="10"/>
      <c r="F166" s="10"/>
      <c r="G166" s="10"/>
      <c r="H166" s="10"/>
      <c r="I166" s="10"/>
      <c r="J166" s="10"/>
    </row>
    <row r="167" customHeight="1" spans="1:10">
      <c r="A167" s="3" t="s">
        <v>156</v>
      </c>
      <c r="B167" s="15"/>
      <c r="C167" s="16"/>
      <c r="D167" s="16"/>
      <c r="E167" s="16"/>
      <c r="F167" s="16"/>
      <c r="G167" s="16"/>
      <c r="H167" s="16"/>
      <c r="I167" s="23"/>
      <c r="J167" s="6">
        <v>202438</v>
      </c>
    </row>
    <row r="168" customHeight="1" spans="1:10">
      <c r="A168" s="3"/>
      <c r="B168" s="6" t="s">
        <v>157</v>
      </c>
      <c r="C168" s="6"/>
      <c r="D168" s="6"/>
      <c r="E168" s="6"/>
      <c r="F168" s="6"/>
      <c r="G168" s="6"/>
      <c r="H168" s="6"/>
      <c r="I168" s="6"/>
      <c r="J168" s="6">
        <v>95000</v>
      </c>
    </row>
    <row r="169" customHeight="1" spans="1:10">
      <c r="A169" s="3"/>
      <c r="B169" s="6" t="s">
        <v>158</v>
      </c>
      <c r="C169" s="6"/>
      <c r="D169" s="6"/>
      <c r="E169" s="6"/>
      <c r="F169" s="6"/>
      <c r="G169" s="6"/>
      <c r="H169" s="6"/>
      <c r="I169" s="6"/>
      <c r="J169" s="6">
        <v>107438</v>
      </c>
    </row>
    <row r="170" customHeight="1" spans="1:10">
      <c r="A170" s="17" t="s">
        <v>159</v>
      </c>
      <c r="B170" s="18" t="s">
        <v>160</v>
      </c>
      <c r="C170" s="19"/>
      <c r="D170" s="19"/>
      <c r="E170" s="19"/>
      <c r="F170" s="19"/>
      <c r="G170" s="19"/>
      <c r="H170" s="19"/>
      <c r="I170" s="19"/>
      <c r="J170" s="24"/>
    </row>
    <row r="171" customHeight="1" spans="1:10">
      <c r="A171" s="3" t="s">
        <v>161</v>
      </c>
      <c r="B171" s="18" t="s">
        <v>162</v>
      </c>
      <c r="C171" s="19"/>
      <c r="D171" s="19"/>
      <c r="E171" s="19"/>
      <c r="F171" s="19"/>
      <c r="G171" s="19"/>
      <c r="H171" s="19"/>
      <c r="I171" s="19"/>
      <c r="J171" s="24"/>
    </row>
    <row r="172" customHeight="1" spans="1:10">
      <c r="A172" s="3" t="s">
        <v>163</v>
      </c>
      <c r="B172" s="18" t="s">
        <v>164</v>
      </c>
      <c r="C172" s="19"/>
      <c r="D172" s="19"/>
      <c r="E172" s="19"/>
      <c r="F172" s="19"/>
      <c r="G172" s="19"/>
      <c r="H172" s="19"/>
      <c r="I172" s="19"/>
      <c r="J172" s="24"/>
    </row>
    <row r="173" customHeight="1" spans="1:10">
      <c r="A173" s="3" t="s">
        <v>165</v>
      </c>
      <c r="B173" s="3" t="s">
        <v>166</v>
      </c>
      <c r="C173" s="20" t="s">
        <v>167</v>
      </c>
      <c r="D173" s="3" t="s">
        <v>168</v>
      </c>
      <c r="E173" s="21" t="s">
        <v>169</v>
      </c>
      <c r="F173" s="22"/>
      <c r="G173" s="22"/>
      <c r="H173" s="22"/>
      <c r="I173" s="3">
        <v>18911882141</v>
      </c>
      <c r="J173" s="25">
        <v>43056</v>
      </c>
    </row>
  </sheetData>
  <mergeCells count="377">
    <mergeCell ref="B1:J1"/>
    <mergeCell ref="B2:J2"/>
    <mergeCell ref="B3:J3"/>
    <mergeCell ref="B4:J4"/>
    <mergeCell ref="K80:M80"/>
    <mergeCell ref="B167:I167"/>
    <mergeCell ref="B168:I168"/>
    <mergeCell ref="B169:I169"/>
    <mergeCell ref="B170:J170"/>
    <mergeCell ref="B171:J171"/>
    <mergeCell ref="B172:J172"/>
    <mergeCell ref="E173:F173"/>
    <mergeCell ref="A1:A3"/>
    <mergeCell ref="A7:A10"/>
    <mergeCell ref="A11:A14"/>
    <mergeCell ref="A15:A18"/>
    <mergeCell ref="A19:A22"/>
    <mergeCell ref="A23:A26"/>
    <mergeCell ref="A27:A30"/>
    <mergeCell ref="A31:A34"/>
    <mergeCell ref="A35:A36"/>
    <mergeCell ref="A37:A38"/>
    <mergeCell ref="A39:A40"/>
    <mergeCell ref="A41:A42"/>
    <mergeCell ref="A43:A46"/>
    <mergeCell ref="A47:A48"/>
    <mergeCell ref="A49:A50"/>
    <mergeCell ref="A51:A52"/>
    <mergeCell ref="A53:A54"/>
    <mergeCell ref="A55:A56"/>
    <mergeCell ref="A57:A59"/>
    <mergeCell ref="A60:A61"/>
    <mergeCell ref="A62:A63"/>
    <mergeCell ref="A64:A65"/>
    <mergeCell ref="A67:A68"/>
    <mergeCell ref="A69:A70"/>
    <mergeCell ref="A71:A72"/>
    <mergeCell ref="A73:A74"/>
    <mergeCell ref="A75:A76"/>
    <mergeCell ref="A77:A78"/>
    <mergeCell ref="A79:A80"/>
    <mergeCell ref="A81:A82"/>
    <mergeCell ref="A83:A84"/>
    <mergeCell ref="A85:A86"/>
    <mergeCell ref="A87:A88"/>
    <mergeCell ref="A89:A91"/>
    <mergeCell ref="A92:A93"/>
    <mergeCell ref="A94:A95"/>
    <mergeCell ref="A96:A97"/>
    <mergeCell ref="A98:A99"/>
    <mergeCell ref="A100:A101"/>
    <mergeCell ref="A102:A103"/>
    <mergeCell ref="A104:A105"/>
    <mergeCell ref="A106:A107"/>
    <mergeCell ref="A108:A109"/>
    <mergeCell ref="A110:A111"/>
    <mergeCell ref="A112:A113"/>
    <mergeCell ref="A114:A117"/>
    <mergeCell ref="A118:A121"/>
    <mergeCell ref="A122:A125"/>
    <mergeCell ref="A126:A129"/>
    <mergeCell ref="A130:A132"/>
    <mergeCell ref="A134:A136"/>
    <mergeCell ref="A137:A139"/>
    <mergeCell ref="A140:A143"/>
    <mergeCell ref="A144:A147"/>
    <mergeCell ref="A148:A151"/>
    <mergeCell ref="A152:A154"/>
    <mergeCell ref="A155:A158"/>
    <mergeCell ref="A159:A160"/>
    <mergeCell ref="A161:A162"/>
    <mergeCell ref="A163:A164"/>
    <mergeCell ref="A165:A166"/>
    <mergeCell ref="E7:E10"/>
    <mergeCell ref="E11:E14"/>
    <mergeCell ref="E15:E18"/>
    <mergeCell ref="E19:E22"/>
    <mergeCell ref="E23:E25"/>
    <mergeCell ref="E27:E29"/>
    <mergeCell ref="E31:E34"/>
    <mergeCell ref="E35:E36"/>
    <mergeCell ref="E37:E38"/>
    <mergeCell ref="E39:E40"/>
    <mergeCell ref="E41:E42"/>
    <mergeCell ref="E49:E50"/>
    <mergeCell ref="E51:E52"/>
    <mergeCell ref="E53:E54"/>
    <mergeCell ref="E55:E56"/>
    <mergeCell ref="E57:E58"/>
    <mergeCell ref="E60:E61"/>
    <mergeCell ref="E62:E63"/>
    <mergeCell ref="E64:E65"/>
    <mergeCell ref="E67:E68"/>
    <mergeCell ref="E69:E70"/>
    <mergeCell ref="E71:E72"/>
    <mergeCell ref="E73:E74"/>
    <mergeCell ref="E75:E76"/>
    <mergeCell ref="E79:E80"/>
    <mergeCell ref="E81:E82"/>
    <mergeCell ref="E83:E84"/>
    <mergeCell ref="E85:E86"/>
    <mergeCell ref="E87:E88"/>
    <mergeCell ref="E89:E90"/>
    <mergeCell ref="E92:E93"/>
    <mergeCell ref="E94:E95"/>
    <mergeCell ref="E96:E97"/>
    <mergeCell ref="E98:E99"/>
    <mergeCell ref="E100:E101"/>
    <mergeCell ref="E102:E103"/>
    <mergeCell ref="E104:E105"/>
    <mergeCell ref="E106:E107"/>
    <mergeCell ref="E108:E109"/>
    <mergeCell ref="E110:E111"/>
    <mergeCell ref="E112:E113"/>
    <mergeCell ref="E114:E117"/>
    <mergeCell ref="E118:E121"/>
    <mergeCell ref="E122:E123"/>
    <mergeCell ref="E124:E125"/>
    <mergeCell ref="E128:E129"/>
    <mergeCell ref="E140:E143"/>
    <mergeCell ref="E144:E147"/>
    <mergeCell ref="E148:E151"/>
    <mergeCell ref="E155:E158"/>
    <mergeCell ref="E159:E160"/>
    <mergeCell ref="E161:E162"/>
    <mergeCell ref="E165:E166"/>
    <mergeCell ref="F7:F10"/>
    <mergeCell ref="F11:F14"/>
    <mergeCell ref="F15:F18"/>
    <mergeCell ref="F19:F22"/>
    <mergeCell ref="F23:F25"/>
    <mergeCell ref="F27:F29"/>
    <mergeCell ref="F31:F34"/>
    <mergeCell ref="F35:F36"/>
    <mergeCell ref="F37:F38"/>
    <mergeCell ref="F39:F40"/>
    <mergeCell ref="F41:F42"/>
    <mergeCell ref="F43:F44"/>
    <mergeCell ref="F45:F46"/>
    <mergeCell ref="F53:F54"/>
    <mergeCell ref="F55:F56"/>
    <mergeCell ref="F57:F58"/>
    <mergeCell ref="F60:F61"/>
    <mergeCell ref="F62:F63"/>
    <mergeCell ref="F64:F65"/>
    <mergeCell ref="F67:F68"/>
    <mergeCell ref="F69:F70"/>
    <mergeCell ref="F73:F74"/>
    <mergeCell ref="F75:F76"/>
    <mergeCell ref="F81:F82"/>
    <mergeCell ref="F83:F84"/>
    <mergeCell ref="F85:F86"/>
    <mergeCell ref="F87:F88"/>
    <mergeCell ref="F89:F90"/>
    <mergeCell ref="F92:F93"/>
    <mergeCell ref="F94:F95"/>
    <mergeCell ref="F96:F97"/>
    <mergeCell ref="F98:F99"/>
    <mergeCell ref="F102:F103"/>
    <mergeCell ref="F104:F105"/>
    <mergeCell ref="F106:F107"/>
    <mergeCell ref="F108:F109"/>
    <mergeCell ref="F110:F111"/>
    <mergeCell ref="F112:F113"/>
    <mergeCell ref="F114:F117"/>
    <mergeCell ref="F118:F121"/>
    <mergeCell ref="F122:F123"/>
    <mergeCell ref="F124:F125"/>
    <mergeCell ref="F128:F129"/>
    <mergeCell ref="F140:F143"/>
    <mergeCell ref="F144:F147"/>
    <mergeCell ref="F148:F151"/>
    <mergeCell ref="F155:F158"/>
    <mergeCell ref="F159:F160"/>
    <mergeCell ref="F161:F162"/>
    <mergeCell ref="F165:F166"/>
    <mergeCell ref="G7:G10"/>
    <mergeCell ref="G11:G14"/>
    <mergeCell ref="G15:G18"/>
    <mergeCell ref="G19:G22"/>
    <mergeCell ref="G23:G25"/>
    <mergeCell ref="G27:G29"/>
    <mergeCell ref="G31:G34"/>
    <mergeCell ref="G35:G36"/>
    <mergeCell ref="G37:G38"/>
    <mergeCell ref="G39:G40"/>
    <mergeCell ref="G41:G42"/>
    <mergeCell ref="G43:G44"/>
    <mergeCell ref="G45:G46"/>
    <mergeCell ref="G53:G54"/>
    <mergeCell ref="G55:G56"/>
    <mergeCell ref="G57:G58"/>
    <mergeCell ref="G60:G61"/>
    <mergeCell ref="G62:G63"/>
    <mergeCell ref="G64:G65"/>
    <mergeCell ref="G67:G68"/>
    <mergeCell ref="G69:G70"/>
    <mergeCell ref="G73:G74"/>
    <mergeCell ref="G75:G76"/>
    <mergeCell ref="G81:G82"/>
    <mergeCell ref="G83:G84"/>
    <mergeCell ref="G85:G86"/>
    <mergeCell ref="G87:G88"/>
    <mergeCell ref="G89:G90"/>
    <mergeCell ref="G92:G93"/>
    <mergeCell ref="G94:G95"/>
    <mergeCell ref="G96:G97"/>
    <mergeCell ref="G98:G99"/>
    <mergeCell ref="G102:G103"/>
    <mergeCell ref="G104:G105"/>
    <mergeCell ref="G106:G107"/>
    <mergeCell ref="G108:G109"/>
    <mergeCell ref="G110:G111"/>
    <mergeCell ref="G112:G113"/>
    <mergeCell ref="G114:G117"/>
    <mergeCell ref="G118:G121"/>
    <mergeCell ref="G122:G123"/>
    <mergeCell ref="G124:G125"/>
    <mergeCell ref="G128:G129"/>
    <mergeCell ref="G140:G143"/>
    <mergeCell ref="G144:G147"/>
    <mergeCell ref="G148:G151"/>
    <mergeCell ref="G155:G158"/>
    <mergeCell ref="G159:G160"/>
    <mergeCell ref="G161:G162"/>
    <mergeCell ref="G165:G166"/>
    <mergeCell ref="H7:H10"/>
    <mergeCell ref="H11:H14"/>
    <mergeCell ref="H15:H18"/>
    <mergeCell ref="H19:H22"/>
    <mergeCell ref="H23:H25"/>
    <mergeCell ref="H27:H29"/>
    <mergeCell ref="H31:H34"/>
    <mergeCell ref="H35:H36"/>
    <mergeCell ref="H37:H38"/>
    <mergeCell ref="H39:H40"/>
    <mergeCell ref="H41:H42"/>
    <mergeCell ref="H43:H44"/>
    <mergeCell ref="H45:H46"/>
    <mergeCell ref="H53:H54"/>
    <mergeCell ref="H55:H56"/>
    <mergeCell ref="H57:H58"/>
    <mergeCell ref="H60:H61"/>
    <mergeCell ref="H62:H63"/>
    <mergeCell ref="H64:H65"/>
    <mergeCell ref="H67:H68"/>
    <mergeCell ref="H69:H70"/>
    <mergeCell ref="H73:H74"/>
    <mergeCell ref="H75:H76"/>
    <mergeCell ref="H81:H82"/>
    <mergeCell ref="H83:H84"/>
    <mergeCell ref="H85:H86"/>
    <mergeCell ref="H87:H88"/>
    <mergeCell ref="H89:H90"/>
    <mergeCell ref="H92:H93"/>
    <mergeCell ref="H94:H95"/>
    <mergeCell ref="H96:H97"/>
    <mergeCell ref="H98:H99"/>
    <mergeCell ref="H102:H103"/>
    <mergeCell ref="H104:H105"/>
    <mergeCell ref="H106:H107"/>
    <mergeCell ref="H108:H109"/>
    <mergeCell ref="H110:H111"/>
    <mergeCell ref="H112:H113"/>
    <mergeCell ref="H114:H117"/>
    <mergeCell ref="H118:H121"/>
    <mergeCell ref="H122:H123"/>
    <mergeCell ref="H124:H125"/>
    <mergeCell ref="H128:H129"/>
    <mergeCell ref="H140:H143"/>
    <mergeCell ref="H144:H147"/>
    <mergeCell ref="H148:H151"/>
    <mergeCell ref="H155:H158"/>
    <mergeCell ref="H159:H160"/>
    <mergeCell ref="H161:H162"/>
    <mergeCell ref="H165:H166"/>
    <mergeCell ref="I7:I10"/>
    <mergeCell ref="I11:I14"/>
    <mergeCell ref="I15:I18"/>
    <mergeCell ref="I19:I22"/>
    <mergeCell ref="I23:I25"/>
    <mergeCell ref="I27:I29"/>
    <mergeCell ref="I31:I34"/>
    <mergeCell ref="I35:I36"/>
    <mergeCell ref="I37:I38"/>
    <mergeCell ref="I39:I40"/>
    <mergeCell ref="I41:I42"/>
    <mergeCell ref="I43:I44"/>
    <mergeCell ref="I45:I46"/>
    <mergeCell ref="I53:I54"/>
    <mergeCell ref="I55:I56"/>
    <mergeCell ref="I57:I58"/>
    <mergeCell ref="I60:I61"/>
    <mergeCell ref="I62:I63"/>
    <mergeCell ref="I64:I65"/>
    <mergeCell ref="I67:I68"/>
    <mergeCell ref="I69:I70"/>
    <mergeCell ref="I73:I74"/>
    <mergeCell ref="I75:I76"/>
    <mergeCell ref="I81:I82"/>
    <mergeCell ref="I83:I84"/>
    <mergeCell ref="I85:I86"/>
    <mergeCell ref="I87:I88"/>
    <mergeCell ref="I89:I90"/>
    <mergeCell ref="I92:I93"/>
    <mergeCell ref="I94:I95"/>
    <mergeCell ref="I96:I97"/>
    <mergeCell ref="I98:I99"/>
    <mergeCell ref="I102:I103"/>
    <mergeCell ref="I104:I105"/>
    <mergeCell ref="I106:I107"/>
    <mergeCell ref="I108:I109"/>
    <mergeCell ref="I110:I111"/>
    <mergeCell ref="I112:I113"/>
    <mergeCell ref="I114:I117"/>
    <mergeCell ref="I118:I121"/>
    <mergeCell ref="I122:I123"/>
    <mergeCell ref="I124:I125"/>
    <mergeCell ref="I128:I129"/>
    <mergeCell ref="I140:I143"/>
    <mergeCell ref="I144:I147"/>
    <mergeCell ref="I148:I151"/>
    <mergeCell ref="I155:I158"/>
    <mergeCell ref="I159:I160"/>
    <mergeCell ref="I161:I162"/>
    <mergeCell ref="I165:I166"/>
    <mergeCell ref="J7:J10"/>
    <mergeCell ref="J11:J14"/>
    <mergeCell ref="J15:J18"/>
    <mergeCell ref="J19:J22"/>
    <mergeCell ref="J23:J25"/>
    <mergeCell ref="J27:J29"/>
    <mergeCell ref="J31:J34"/>
    <mergeCell ref="J35:J36"/>
    <mergeCell ref="J37:J38"/>
    <mergeCell ref="J39:J40"/>
    <mergeCell ref="J41:J42"/>
    <mergeCell ref="J43:J44"/>
    <mergeCell ref="J45:J46"/>
    <mergeCell ref="J53:J54"/>
    <mergeCell ref="J55:J56"/>
    <mergeCell ref="J57:J58"/>
    <mergeCell ref="J60:J61"/>
    <mergeCell ref="J62:J63"/>
    <mergeCell ref="J64:J65"/>
    <mergeCell ref="J67:J68"/>
    <mergeCell ref="J69:J70"/>
    <mergeCell ref="J73:J74"/>
    <mergeCell ref="J75:J76"/>
    <mergeCell ref="J81:J82"/>
    <mergeCell ref="J83:J84"/>
    <mergeCell ref="J85:J86"/>
    <mergeCell ref="J87:J88"/>
    <mergeCell ref="J89:J90"/>
    <mergeCell ref="J92:J93"/>
    <mergeCell ref="J94:J95"/>
    <mergeCell ref="J96:J97"/>
    <mergeCell ref="J98:J99"/>
    <mergeCell ref="J102:J103"/>
    <mergeCell ref="J104:J105"/>
    <mergeCell ref="J106:J107"/>
    <mergeCell ref="J108:J109"/>
    <mergeCell ref="J110:J111"/>
    <mergeCell ref="J112:J113"/>
    <mergeCell ref="J114:J117"/>
    <mergeCell ref="J118:J121"/>
    <mergeCell ref="J122:J123"/>
    <mergeCell ref="J124:J125"/>
    <mergeCell ref="J128:J129"/>
    <mergeCell ref="J140:J143"/>
    <mergeCell ref="J144:J147"/>
    <mergeCell ref="J148:J151"/>
    <mergeCell ref="J155:J158"/>
    <mergeCell ref="J159:J160"/>
    <mergeCell ref="J161:J162"/>
    <mergeCell ref="J165:J166"/>
    <mergeCell ref="K69:N70"/>
  </mergeCells>
  <pageMargins left="0.700694444444445" right="0.700694444444445" top="0.751388888888889" bottom="0.751388888888889" header="0.297916666666667" footer="0.297916666666667"/>
  <pageSetup paperSize="9" scale="85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国内国际机票王蕾</cp:lastModifiedBy>
  <dcterms:created xsi:type="dcterms:W3CDTF">2014-11-14T07:54:00Z</dcterms:created>
  <dcterms:modified xsi:type="dcterms:W3CDTF">2017-11-17T05:58:07Z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