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4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<sst xmlns="http://schemas.openxmlformats.org/spreadsheetml/2006/main" count="94">
  <si>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</si>
  <si>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团号：HMZA-180306-QDH689</t>
  </si>
  <si>
    <t>会议日期：2018.3.6-3.9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</si>
  <si>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</si>
  <si>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</si>
  <si>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</si>
  <si>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</si>
  <si>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</si>
  <si>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</si>
  <si>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</si>
  <si>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</si>
  <si>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</si>
  <si>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</si>
  <si>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</si>
  <si>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</si>
  <si>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</si>
  <si>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</si>
  <si>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</si>
  <si>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</si>
  <si>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</si>
  <si>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</si>
  <si>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</si>
  <si>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</si>
  <si>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</si>
  <si>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</si>
  <si>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</si>
  <si>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</si>
  <si>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</si>
  <si>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酒水采买+临时增加酒水采买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</si>
  <si>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</si>
  <si>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</si>
  <si>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</si>
  <si>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</si>
  <si>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</si>
  <si>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</si>
  <si>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</si>
  <si>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</si>
  <si>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</si>
  <si>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</si>
  <si>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</si>
  <si>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</si>
  <si>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</si>
  <si>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</si>
  <si>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</si>
  <si>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</si>
  <si>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</si>
  <si>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</si>
  <si>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</si>
  <si>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</si>
  <si>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</si>
  <si>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</si>
  <si>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</si>
  <si>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</si>
  <si>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</si>
  <si>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</si>
  <si>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</si>
  <si>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</si>
  <si>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</si>
  <si>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</si>
  <si>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</si>
  <si>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</si>
  <si>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</si>
  <si>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企划活动部</t>
  </si>
  <si>
    <t>发生日期:</t>
  </si>
  <si>
    <t>2.2-4</t>
  </si>
  <si>
    <t>报销日期:</t>
  </si>
  <si>
    <t>团号:</t>
  </si>
  <si>
    <t xml:space="preserve"> 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</si>
  <si>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</si>
  <si>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</si>
  <si>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</si>
  <si>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</si>
  <si>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</si>
  <si>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</si>
  <si>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</si>
  <si>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</si>
  <si>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</si>
  <si>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</si>
  <si>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兼职马跃强2.2晚打车报销</t>
  </si>
  <si>
    <t>住宿费</t>
  </si>
  <si>
    <t>餐费</t>
  </si>
  <si>
    <r>
      <rPr>
        <sz val="9"/>
        <color theme="1"/>
        <rFont val="微软雅黑"/>
        <charset val="134"/>
      </rPr>
      <t>2.2 3人午餐131；</t>
    </r>
    <r>
      <rPr>
        <sz val="8"/>
        <color theme="1"/>
        <rFont val="微软雅黑"/>
        <charset val="134"/>
      </rPr>
      <t>2.3晚5人236</t>
    </r>
  </si>
  <si>
    <t>停车费</t>
  </si>
  <si>
    <t>客户酒店停车费，现金结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</si>
  <si>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</si>
  <si>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</si>
  <si>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</si>
  <si>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</si>
  <si>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</si>
  <si>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</si>
  <si>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</si>
  <si>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</si>
  <si>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</si>
  <si>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2.3-2.4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</si>
</sst>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22" fillId="28" borderId="16" applyNumberFormat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B60" sqref="B6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20000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20000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20000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3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2.5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4" customHeight="1" spans="2:11">
      <c r="B12" s="22">
        <v>2</v>
      </c>
      <c r="C12" s="23"/>
      <c r="D12" s="26"/>
      <c r="E12" s="27" t="s">
        <v>77</v>
      </c>
      <c r="F12" s="27"/>
      <c r="G12" s="25">
        <v>105.67</v>
      </c>
      <c r="H12" s="25"/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367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42</v>
      </c>
      <c r="E15" s="27" t="s">
        <v>82</v>
      </c>
      <c r="F15" s="27"/>
      <c r="G15" s="25">
        <v>37</v>
      </c>
      <c r="H15" s="25"/>
      <c r="I15" s="40"/>
      <c r="J15" s="41"/>
      <c r="K15" s="42" t="s">
        <v>83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509.67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马洁</v>
      </c>
      <c r="G28" s="7"/>
      <c r="H28" s="6" t="s">
        <v>57</v>
      </c>
      <c r="I28" s="5"/>
      <c r="J28" s="7" t="str">
        <f>J5</f>
        <v>经理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2.2-4</v>
      </c>
      <c r="G30" s="11"/>
      <c r="H30" s="10" t="s">
        <v>65</v>
      </c>
      <c r="I30" s="37"/>
      <c r="J30" s="11">
        <f>J7</f>
        <v>2.5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 HMZB-180203-QDH682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60</v>
      </c>
      <c r="E34" s="27">
        <v>2.2</v>
      </c>
      <c r="F34" s="27"/>
      <c r="G34" s="25">
        <v>100</v>
      </c>
      <c r="H34" s="25">
        <v>1</v>
      </c>
      <c r="I34" s="40">
        <f>G34*H34</f>
        <v>100</v>
      </c>
      <c r="J34" s="41"/>
      <c r="K34" s="43"/>
    </row>
    <row r="35" ht="20.1" customHeight="1" spans="2:11">
      <c r="B35" s="27">
        <v>2</v>
      </c>
      <c r="C35" s="27"/>
      <c r="D35" s="33" t="s">
        <v>60</v>
      </c>
      <c r="E35" s="27" t="s">
        <v>93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5</v>
      </c>
      <c r="I37" s="44">
        <f>SUM(I34:J36)</f>
        <v>500</v>
      </c>
      <c r="J37" s="45"/>
      <c r="K37" s="46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2018-03-02T09:37:21Z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