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800" windowHeight="10800" activeTab="1"/>
  </bookViews>
  <sheets>
    <sheet name="员工报销明细" sheetId="3" r:id="rId1"/>
    <sheet name="员工差旅明细" sheetId="2" r:id="rId2"/>
    <sheet name="Sheet1" sheetId="5" r:id="rId3"/>
    <sheet name="行政费用报销单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<sst xmlns="http://schemas.openxmlformats.org/spreadsheetml/2006/main" count="189" uniqueCount="119">
  <si>
    <t>【借款报销单】</t>
  </si>
  <si>
    <t>团号：HMZA-230106-ZJT806</t>
  </si>
  <si>
    <t>活动日期：2023年1月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</si>
  <si>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</si>
  <si>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</si>
  <si>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</si>
  <si>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</si>
  <si>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</si>
  <si>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</si>
  <si>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</si>
  <si>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</si>
  <si>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</si>
  <si>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</si>
  <si>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</si>
  <si>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</si>
  <si>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</si>
  <si>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</si>
  <si>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</si>
  <si>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</si>
  <si>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</si>
  <si>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</si>
  <si>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</si>
  <si>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</si>
  <si>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</si>
  <si>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</si>
  <si>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</si>
  <si>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</si>
  <si>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</si>
  <si>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</si>
  <si>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</si>
  <si>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</si>
  <si>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</si>
  <si>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</si>
  <si>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</si>
  <si>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</si>
  <si>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</si>
  <si>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</si>
  <si>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</si>
  <si>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</si>
  <si>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</si>
  <si>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</si>
  <si>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</si>
  <si>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</si>
  <si>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</si>
  <si>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</si>
  <si>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</si>
  <si>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</si>
  <si>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</si>
  <si>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</si>
  <si>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</si>
  <si>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</si>
  <si>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</si>
  <si>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</si>
  <si>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</si>
  <si>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</si>
  <si>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</si>
  <si>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</si>
  <si>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</si>
  <si>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</si>
  <si>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</si>
  <si>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</si>
  <si>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</si>
  <si>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11月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</si>
  <si>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</si>
  <si>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</si>
  <si>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</si>
  <si>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</si>
  <si>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</si>
  <si>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</si>
  <si>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</si>
  <si>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</si>
  <si>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</si>
  <si>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滴滴打车费</t>
  </si>
  <si>
    <t xml:space="preserve"> 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</si>
  <si>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</si>
  <si>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</si>
  <si>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</si>
  <si>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</si>
  <si>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</si>
  <si>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</si>
  <si>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</si>
  <si>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</si>
  <si>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</si>
  <si>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嘉兴</t>
  </si>
  <si>
    <t>4-9月</t>
  </si>
  <si>
    <t>HMZA-240920-ZJT806</t>
  </si>
  <si>
    <t xml:space="preserve">4月22-24日 </t>
  </si>
  <si>
    <t>8月13-14日</t>
  </si>
  <si>
    <t>9月15-16日，9月21-22日</t>
  </si>
  <si>
    <t>9月13/14/18/19/20/23</t>
  </si>
  <si>
    <t>报销人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</si>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</sst>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right" vertical="center"/>
    </xf>
    <xf numFmtId="0" fontId="3" fillId="0" borderId="2" xfId="50" applyFont="1" applyBorder="1" applyAlignment="1">
      <alignment horizontal="right" vertical="center"/>
    </xf>
    <xf numFmtId="0" fontId="3" fillId="3" borderId="2" xfId="50" applyFont="1" applyFill="1" applyBorder="1" applyAlignment="1">
      <alignment horizontal="center" vertical="center"/>
    </xf>
    <xf numFmtId="0" fontId="3" fillId="0" borderId="3" xfId="50" applyFont="1" applyBorder="1" applyAlignment="1">
      <alignment horizontal="right" vertical="center"/>
    </xf>
    <xf numFmtId="0" fontId="3" fillId="0" borderId="0" xfId="50" applyFont="1" applyAlignment="1">
      <alignment horizontal="right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3" fillId="0" borderId="5" xfId="5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58" fontId="3" fillId="2" borderId="6" xfId="50" applyNumberFormat="1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0" borderId="0" xfId="50" applyFont="1">
      <alignment vertical="center"/>
    </xf>
    <xf numFmtId="0" fontId="3" fillId="3" borderId="12" xfId="50" applyFont="1" applyFill="1" applyBorder="1" applyAlignment="1">
      <alignment horizontal="center" vertical="center"/>
    </xf>
    <xf numFmtId="0" fontId="3" fillId="0" borderId="7" xfId="50" applyFont="1" applyBorder="1" applyAlignment="1">
      <alignment horizontal="right" vertical="center"/>
    </xf>
    <xf numFmtId="0" fontId="3" fillId="0" borderId="15" xfId="50" applyFont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15" xfId="50" applyNumberFormat="1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177" fontId="3" fillId="2" borderId="15" xfId="50" applyNumberFormat="1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4" fillId="0" borderId="15" xfId="50" applyFont="1" applyBorder="1">
      <alignment vertical="center"/>
    </xf>
    <xf numFmtId="0" fontId="0" fillId="0" borderId="0" xfId="50">
      <alignment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9" fontId="4" fillId="2" borderId="15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8" fontId="4" fillId="0" borderId="7" xfId="50" applyNumberFormat="1" applyFont="1" applyBorder="1" applyAlignment="1">
      <alignment horizontal="center" vertical="center"/>
    </xf>
    <xf numFmtId="179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8" borderId="15" xfId="0" applyNumberFormat="1" applyFont="1" applyFill="1" applyBorder="1" applyAlignment="1">
      <alignment horizontal="center" vertical="center"/>
    </xf>
    <xf numFmtId="40" fontId="0" fillId="0" borderId="15" xfId="0" applyNumberFormat="1" applyFont="1" applyBorder="1" applyAlignment="1">
      <alignment horizontal="right" vertical="center"/>
    </xf>
    <xf numFmtId="0" fontId="0" fillId="0" borderId="15" xfId="0" applyBorder="1">
      <alignment vertical="center"/>
    </xf>
    <xf numFmtId="40" fontId="9" fillId="0" borderId="15" xfId="0" applyNumberFormat="1" applyFont="1" applyBorder="1" applyAlignment="1">
      <alignment horizontal="right" vertical="center"/>
    </xf>
    <xf numFmtId="40" fontId="10" fillId="0" borderId="15" xfId="0" applyNumberFormat="1" applyFont="1" applyBorder="1" applyAlignment="1">
      <alignment horizontal="right" vertical="center"/>
    </xf>
    <xf numFmtId="0" fontId="1" fillId="0" borderId="0" xfId="50" applyFont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176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0" fillId="0" borderId="15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defaultColWidth="9" defaultRowHeight="21" customHeight="1"/>
  <cols>
    <col min="1" max="1" width="5" style="97" customWidth="1"/>
    <col min="2" max="2" width="21" customWidth="1"/>
    <col min="3" max="3" width="13" style="98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22.6634615384615" style="99" customWidth="1"/>
    <col min="10" max="10" width="39.5" style="100" customWidth="1"/>
    <col min="11" max="11" width="9.66346153846154"/>
  </cols>
  <sheetData>
    <row r="2" customHeight="1" spans="3:12">
      <c r="C2" s="33" t="s">
        <v>0</v>
      </c>
      <c r="D2" s="33"/>
      <c r="E2" s="33"/>
      <c r="F2" s="33"/>
      <c r="G2" s="33"/>
      <c r="H2" s="33"/>
      <c r="I2" s="136"/>
      <c r="J2" s="137"/>
      <c r="K2" s="138"/>
      <c r="L2" s="138"/>
    </row>
    <row r="4" customHeight="1" spans="8:10">
      <c r="H4" s="129" t="s">
        <v>1</v>
      </c>
      <c r="I4" s="139"/>
      <c r="J4" s="129" t="s">
        <v>2</v>
      </c>
    </row>
    <row r="5" customHeight="1" spans="8:10">
      <c r="H5" s="130"/>
      <c r="I5" s="140"/>
      <c r="J5" s="130"/>
    </row>
    <row r="6" customHeight="1" spans="1:10">
      <c r="A6" s="101" t="s">
        <v>3</v>
      </c>
      <c r="B6" s="102" t="s">
        <v>4</v>
      </c>
      <c r="C6" s="103" t="s">
        <v>5</v>
      </c>
      <c r="D6" s="103"/>
      <c r="E6" s="103"/>
      <c r="F6" s="131" t="s">
        <v>6</v>
      </c>
      <c r="G6" s="131"/>
      <c r="H6" s="131"/>
      <c r="I6" s="141"/>
      <c r="J6" s="142" t="s">
        <v>7</v>
      </c>
    </row>
    <row r="7" customHeight="1" spans="1:10">
      <c r="A7" s="101"/>
      <c r="B7" s="102"/>
      <c r="C7" s="104" t="s">
        <v>8</v>
      </c>
      <c r="D7" s="105" t="s">
        <v>9</v>
      </c>
      <c r="E7" s="103" t="s">
        <v>10</v>
      </c>
      <c r="F7" s="131" t="s">
        <v>11</v>
      </c>
      <c r="G7" s="131" t="s">
        <v>12</v>
      </c>
      <c r="H7" s="131" t="s">
        <v>13</v>
      </c>
      <c r="I7" s="143" t="s">
        <v>14</v>
      </c>
      <c r="J7" s="142"/>
    </row>
    <row r="8" ht="16.8" spans="1:10">
      <c r="A8" s="106">
        <v>1</v>
      </c>
      <c r="B8" s="107" t="s">
        <v>15</v>
      </c>
      <c r="C8" s="108"/>
      <c r="D8" s="109"/>
      <c r="E8" s="108"/>
      <c r="F8" s="108"/>
      <c r="G8" s="108"/>
      <c r="H8" s="108"/>
      <c r="I8" s="144"/>
      <c r="J8" s="145" t="s">
        <v>16</v>
      </c>
    </row>
    <row r="9" customHeight="1" spans="1:10">
      <c r="A9" s="106"/>
      <c r="B9" s="107"/>
      <c r="C9" s="108"/>
      <c r="D9" s="109"/>
      <c r="E9" s="108"/>
      <c r="F9" s="108"/>
      <c r="G9" s="108"/>
      <c r="H9" s="108"/>
      <c r="I9" s="144"/>
      <c r="J9" s="146"/>
    </row>
    <row r="10" customHeight="1" spans="1:10">
      <c r="A10" s="106"/>
      <c r="B10" s="107"/>
      <c r="C10" s="108"/>
      <c r="D10" s="109"/>
      <c r="E10" s="108"/>
      <c r="F10" s="108"/>
      <c r="G10" s="108"/>
      <c r="H10" s="108"/>
      <c r="I10" s="144"/>
      <c r="J10" s="146"/>
    </row>
    <row r="11" s="96" customFormat="1" customHeight="1" spans="1:10">
      <c r="A11" s="110"/>
      <c r="B11" s="111" t="s">
        <v>17</v>
      </c>
      <c r="C11" s="112">
        <f>SUM(C8)</f>
        <v>0</v>
      </c>
      <c r="D11" s="112">
        <f>SUM(D8)</f>
        <v>0</v>
      </c>
      <c r="E11" s="112">
        <f>SUM(E8)</f>
        <v>0</v>
      </c>
      <c r="F11" s="112"/>
      <c r="G11" s="112"/>
      <c r="H11" s="112"/>
      <c r="I11" s="147"/>
      <c r="J11" s="148"/>
    </row>
    <row r="12" customHeight="1" spans="1:10">
      <c r="A12" s="113">
        <v>2</v>
      </c>
      <c r="B12" s="114" t="s">
        <v>18</v>
      </c>
      <c r="C12" s="115">
        <v>0</v>
      </c>
      <c r="D12" s="113"/>
      <c r="E12" s="115">
        <f>C12*D12</f>
        <v>0</v>
      </c>
      <c r="F12" s="108"/>
      <c r="G12" s="108"/>
      <c r="H12" s="108"/>
      <c r="I12" s="144"/>
      <c r="J12" s="145" t="s">
        <v>19</v>
      </c>
    </row>
    <row r="13" customHeight="1" spans="1:10">
      <c r="A13" s="116"/>
      <c r="B13" s="117"/>
      <c r="C13" s="118"/>
      <c r="D13" s="116"/>
      <c r="E13" s="118"/>
      <c r="F13" s="108"/>
      <c r="G13" s="108"/>
      <c r="H13" s="108"/>
      <c r="I13" s="144"/>
      <c r="J13" s="146"/>
    </row>
    <row r="14" s="96" customFormat="1" customHeight="1" spans="1:10">
      <c r="A14" s="110"/>
      <c r="B14" s="111" t="s">
        <v>20</v>
      </c>
      <c r="C14" s="112">
        <f>SUM(C12)</f>
        <v>0</v>
      </c>
      <c r="D14" s="112">
        <f>SUM(D12)</f>
        <v>0</v>
      </c>
      <c r="E14" s="112">
        <f>SUM(E12)</f>
        <v>0</v>
      </c>
      <c r="F14" s="112"/>
      <c r="G14" s="112"/>
      <c r="H14" s="112"/>
      <c r="I14" s="147"/>
      <c r="J14" s="148"/>
    </row>
    <row r="15" customHeight="1" spans="1:10">
      <c r="A15" s="106">
        <v>3</v>
      </c>
      <c r="B15" s="107" t="s">
        <v>21</v>
      </c>
      <c r="C15" s="108">
        <v>0</v>
      </c>
      <c r="D15" s="109"/>
      <c r="E15" s="108">
        <f>C15*D15</f>
        <v>0</v>
      </c>
      <c r="F15" s="108"/>
      <c r="G15" s="108"/>
      <c r="H15" s="108"/>
      <c r="I15" s="144"/>
      <c r="J15" s="149" t="s">
        <v>22</v>
      </c>
    </row>
    <row r="16" customHeight="1" spans="1:10">
      <c r="A16" s="106"/>
      <c r="B16" s="107"/>
      <c r="C16" s="108"/>
      <c r="D16" s="109"/>
      <c r="E16" s="108"/>
      <c r="F16" s="108"/>
      <c r="G16" s="108"/>
      <c r="H16" s="108"/>
      <c r="I16" s="144"/>
      <c r="J16" s="150"/>
    </row>
    <row r="17" customHeight="1" spans="1:10">
      <c r="A17" s="106"/>
      <c r="B17" s="107"/>
      <c r="C17" s="108"/>
      <c r="D17" s="109"/>
      <c r="E17" s="108"/>
      <c r="F17" s="108"/>
      <c r="G17" s="108"/>
      <c r="H17" s="108"/>
      <c r="I17" s="144"/>
      <c r="J17" s="150"/>
    </row>
    <row r="18" customHeight="1" spans="1:10">
      <c r="A18" s="106"/>
      <c r="B18" s="107"/>
      <c r="C18" s="108"/>
      <c r="D18" s="109"/>
      <c r="E18" s="108"/>
      <c r="F18" s="108"/>
      <c r="G18" s="108"/>
      <c r="H18" s="108"/>
      <c r="I18" s="144"/>
      <c r="J18" s="150"/>
    </row>
    <row r="19" s="96" customFormat="1" customHeight="1" spans="1:10">
      <c r="A19" s="110"/>
      <c r="B19" s="111" t="s">
        <v>23</v>
      </c>
      <c r="C19" s="112">
        <f>SUM(C15)</f>
        <v>0</v>
      </c>
      <c r="D19" s="112">
        <f t="shared" ref="D19:E19" si="0">SUM(D15)</f>
        <v>0</v>
      </c>
      <c r="E19" s="112">
        <f t="shared" si="0"/>
        <v>0</v>
      </c>
      <c r="F19" s="112"/>
      <c r="G19" s="112"/>
      <c r="H19" s="112"/>
      <c r="I19" s="147"/>
      <c r="J19" s="151"/>
    </row>
    <row r="20" ht="16.8" spans="1:10">
      <c r="A20" s="106">
        <v>4</v>
      </c>
      <c r="B20" s="107" t="s">
        <v>24</v>
      </c>
      <c r="C20" s="108"/>
      <c r="D20" s="109"/>
      <c r="E20" s="108"/>
      <c r="F20" s="132"/>
      <c r="H20" s="108"/>
      <c r="I20" s="152"/>
      <c r="J20" s="149"/>
    </row>
    <row r="21" ht="16.8" spans="1:10">
      <c r="A21" s="106"/>
      <c r="B21" s="107"/>
      <c r="C21" s="108"/>
      <c r="D21" s="109"/>
      <c r="E21" s="108"/>
      <c r="F21" s="108"/>
      <c r="G21" s="108"/>
      <c r="H21" s="108"/>
      <c r="I21" s="152"/>
      <c r="J21" s="150"/>
    </row>
    <row r="22" customHeight="1" spans="1:10">
      <c r="A22" s="106"/>
      <c r="B22" s="107"/>
      <c r="C22" s="108"/>
      <c r="D22" s="109"/>
      <c r="E22" s="108"/>
      <c r="F22" s="108"/>
      <c r="H22" s="108"/>
      <c r="I22" s="152"/>
      <c r="J22" s="150"/>
    </row>
    <row r="23" customHeight="1" spans="1:10">
      <c r="A23" s="106"/>
      <c r="B23" s="107"/>
      <c r="C23" s="108"/>
      <c r="D23" s="109"/>
      <c r="E23" s="108"/>
      <c r="F23" s="108"/>
      <c r="G23" s="108"/>
      <c r="H23" s="108"/>
      <c r="I23" s="152"/>
      <c r="J23" s="150"/>
    </row>
    <row r="24" ht="16.8" spans="1:10">
      <c r="A24" s="106"/>
      <c r="B24" s="107"/>
      <c r="C24" s="108"/>
      <c r="D24" s="109"/>
      <c r="E24" s="108"/>
      <c r="F24" s="108"/>
      <c r="G24" s="108"/>
      <c r="H24" s="108"/>
      <c r="I24" s="152"/>
      <c r="J24" s="150"/>
    </row>
    <row r="25" customHeight="1" spans="1:10">
      <c r="A25" s="106"/>
      <c r="B25" s="107"/>
      <c r="C25" s="108"/>
      <c r="D25" s="109"/>
      <c r="E25" s="108"/>
      <c r="F25" s="108"/>
      <c r="G25" s="108"/>
      <c r="H25" s="108"/>
      <c r="I25" s="144"/>
      <c r="J25" s="150"/>
    </row>
    <row r="26" s="96" customFormat="1" customHeight="1" spans="1:10">
      <c r="A26" s="110"/>
      <c r="B26" s="111" t="s">
        <v>25</v>
      </c>
      <c r="C26" s="112">
        <v>0</v>
      </c>
      <c r="D26" s="112">
        <f t="shared" ref="D26" si="1">SUM(D20)</f>
        <v>0</v>
      </c>
      <c r="E26" s="112"/>
      <c r="F26" s="112"/>
      <c r="G26" s="112"/>
      <c r="H26" s="112"/>
      <c r="I26" s="147"/>
      <c r="J26" s="151"/>
    </row>
    <row r="27" ht="16.8" spans="1:10">
      <c r="A27" s="113">
        <v>5</v>
      </c>
      <c r="B27" s="114" t="s">
        <v>26</v>
      </c>
      <c r="C27" s="115">
        <v>75000</v>
      </c>
      <c r="D27" s="113">
        <v>1</v>
      </c>
      <c r="E27" s="115">
        <v>75000</v>
      </c>
      <c r="F27" s="108"/>
      <c r="G27" s="108"/>
      <c r="H27" s="108"/>
      <c r="I27" s="144"/>
      <c r="J27" s="145" t="s">
        <v>27</v>
      </c>
    </row>
    <row r="28" customHeight="1" spans="1:10">
      <c r="A28" s="119"/>
      <c r="B28" s="120"/>
      <c r="C28" s="121"/>
      <c r="D28" s="119"/>
      <c r="E28" s="121"/>
      <c r="F28" s="132">
        <v>75000</v>
      </c>
      <c r="G28" s="133"/>
      <c r="H28" s="108"/>
      <c r="I28" s="132"/>
      <c r="J28" s="146"/>
    </row>
    <row r="29" customHeight="1" spans="1:10">
      <c r="A29" s="119"/>
      <c r="B29" s="120"/>
      <c r="C29" s="121"/>
      <c r="D29" s="119"/>
      <c r="E29" s="121"/>
      <c r="F29" s="108"/>
      <c r="G29" s="133"/>
      <c r="H29" s="108"/>
      <c r="I29" s="152"/>
      <c r="J29" s="146"/>
    </row>
    <row r="30" s="96" customFormat="1" customHeight="1" spans="1:10">
      <c r="A30" s="110"/>
      <c r="B30" s="111" t="s">
        <v>28</v>
      </c>
      <c r="C30" s="112"/>
      <c r="D30" s="112"/>
      <c r="E30" s="112"/>
      <c r="F30" s="112"/>
      <c r="G30" s="112"/>
      <c r="H30" s="112"/>
      <c r="I30" s="147"/>
      <c r="J30" s="148"/>
    </row>
    <row r="31" customHeight="1" spans="1:10">
      <c r="A31" s="106">
        <v>6</v>
      </c>
      <c r="B31" s="107" t="s">
        <v>29</v>
      </c>
      <c r="C31" s="108">
        <v>0</v>
      </c>
      <c r="D31" s="109"/>
      <c r="E31" s="108">
        <f>C31*D31</f>
        <v>0</v>
      </c>
      <c r="F31" s="134"/>
      <c r="G31" s="134"/>
      <c r="I31" s="134"/>
      <c r="J31" s="145" t="s">
        <v>30</v>
      </c>
    </row>
    <row r="32" customHeight="1" spans="1:10">
      <c r="A32" s="106"/>
      <c r="B32" s="107"/>
      <c r="C32" s="108"/>
      <c r="D32" s="109"/>
      <c r="E32" s="108"/>
      <c r="F32" s="134"/>
      <c r="G32" s="134"/>
      <c r="H32" s="134"/>
      <c r="I32" s="134"/>
      <c r="J32" s="146"/>
    </row>
    <row r="33" customHeight="1" spans="1:10">
      <c r="A33" s="106"/>
      <c r="B33" s="107"/>
      <c r="C33" s="108"/>
      <c r="D33" s="109"/>
      <c r="E33" s="108"/>
      <c r="F33" s="108"/>
      <c r="G33" s="108"/>
      <c r="H33" s="108"/>
      <c r="I33" s="144"/>
      <c r="J33" s="150"/>
    </row>
    <row r="34" s="96" customFormat="1" customHeight="1" spans="1:10">
      <c r="A34" s="110"/>
      <c r="B34" s="111" t="s">
        <v>31</v>
      </c>
      <c r="C34" s="112">
        <f>SUM(C31)</f>
        <v>0</v>
      </c>
      <c r="D34" s="112">
        <f>SUM(D31)</f>
        <v>0</v>
      </c>
      <c r="E34" s="112">
        <f>SUM(E31)</f>
        <v>0</v>
      </c>
      <c r="F34" s="112"/>
      <c r="G34" s="112"/>
      <c r="H34" s="112"/>
      <c r="I34" s="147"/>
      <c r="J34" s="151"/>
    </row>
    <row r="35" customHeight="1" spans="1:10">
      <c r="A35" s="106">
        <v>7</v>
      </c>
      <c r="B35" s="107" t="s">
        <v>32</v>
      </c>
      <c r="C35" s="108">
        <v>0</v>
      </c>
      <c r="D35" s="109"/>
      <c r="E35" s="108">
        <f>C35*D35</f>
        <v>0</v>
      </c>
      <c r="F35" s="108"/>
      <c r="G35" s="108"/>
      <c r="H35" s="108"/>
      <c r="I35" s="144"/>
      <c r="J35" s="149"/>
    </row>
    <row r="36" customHeight="1" spans="1:10">
      <c r="A36" s="106"/>
      <c r="B36" s="107"/>
      <c r="C36" s="108"/>
      <c r="D36" s="109"/>
      <c r="E36" s="108"/>
      <c r="F36" s="108"/>
      <c r="G36" s="108"/>
      <c r="H36" s="108"/>
      <c r="I36" s="144"/>
      <c r="J36" s="150"/>
    </row>
    <row r="37" customHeight="1" spans="1:10">
      <c r="A37" s="106"/>
      <c r="B37" s="107"/>
      <c r="C37" s="108"/>
      <c r="D37" s="109"/>
      <c r="E37" s="108"/>
      <c r="F37" s="108"/>
      <c r="G37" s="108"/>
      <c r="H37" s="108"/>
      <c r="I37" s="144"/>
      <c r="J37" s="150"/>
    </row>
    <row r="38" customHeight="1" spans="1:10">
      <c r="A38" s="106"/>
      <c r="B38" s="107"/>
      <c r="C38" s="108"/>
      <c r="D38" s="109"/>
      <c r="E38" s="108"/>
      <c r="F38" s="108"/>
      <c r="G38" s="108"/>
      <c r="H38" s="108"/>
      <c r="I38" s="144"/>
      <c r="J38" s="150"/>
    </row>
    <row r="39" s="96" customFormat="1" customHeight="1" spans="1:10">
      <c r="A39" s="110"/>
      <c r="B39" s="111" t="s">
        <v>33</v>
      </c>
      <c r="C39" s="112">
        <f>SUM(C35)</f>
        <v>0</v>
      </c>
      <c r="D39" s="112">
        <f t="shared" ref="D39:E39" si="2">SUM(D35)</f>
        <v>0</v>
      </c>
      <c r="E39" s="112">
        <f t="shared" si="2"/>
        <v>0</v>
      </c>
      <c r="F39" s="112"/>
      <c r="G39" s="112"/>
      <c r="H39" s="112"/>
      <c r="I39" s="147"/>
      <c r="J39" s="151"/>
    </row>
    <row r="40" customHeight="1" spans="1:10">
      <c r="A40" s="106">
        <v>8</v>
      </c>
      <c r="B40" s="107" t="s">
        <v>34</v>
      </c>
      <c r="C40" s="108">
        <v>0</v>
      </c>
      <c r="D40" s="109"/>
      <c r="E40" s="108">
        <f>C40*D40</f>
        <v>0</v>
      </c>
      <c r="F40" s="108"/>
      <c r="G40" s="108"/>
      <c r="H40" s="108"/>
      <c r="I40" s="144"/>
      <c r="J40" s="149" t="s">
        <v>35</v>
      </c>
    </row>
    <row r="41" customHeight="1" spans="1:10">
      <c r="A41" s="106"/>
      <c r="B41" s="107"/>
      <c r="C41" s="108"/>
      <c r="D41" s="109"/>
      <c r="E41" s="108"/>
      <c r="F41" s="108"/>
      <c r="G41" s="108"/>
      <c r="H41" s="108"/>
      <c r="I41" s="144"/>
      <c r="J41" s="150"/>
    </row>
    <row r="42" s="96" customFormat="1" customHeight="1" spans="1:10">
      <c r="A42" s="110"/>
      <c r="B42" s="111" t="s">
        <v>36</v>
      </c>
      <c r="C42" s="112">
        <f>SUM(C40)</f>
        <v>0</v>
      </c>
      <c r="D42" s="112">
        <f t="shared" ref="D42:E42" si="3">SUM(D40)</f>
        <v>0</v>
      </c>
      <c r="E42" s="112">
        <f t="shared" si="3"/>
        <v>0</v>
      </c>
      <c r="F42" s="112"/>
      <c r="G42" s="112"/>
      <c r="H42" s="112"/>
      <c r="I42" s="147"/>
      <c r="J42" s="151"/>
    </row>
    <row r="43" customHeight="1" spans="1:10">
      <c r="A43" s="106">
        <v>9</v>
      </c>
      <c r="B43" s="107" t="s">
        <v>37</v>
      </c>
      <c r="C43" s="108"/>
      <c r="D43" s="109"/>
      <c r="E43" s="108"/>
      <c r="F43" s="108"/>
      <c r="G43" s="108"/>
      <c r="H43" s="108"/>
      <c r="I43" s="144"/>
      <c r="J43" s="145" t="s">
        <v>38</v>
      </c>
    </row>
    <row r="44" customHeight="1" spans="1:10">
      <c r="A44" s="106"/>
      <c r="B44" s="107"/>
      <c r="C44" s="108"/>
      <c r="D44" s="109"/>
      <c r="E44" s="108"/>
      <c r="F44" s="108"/>
      <c r="G44" s="108"/>
      <c r="H44" s="108"/>
      <c r="I44" s="144"/>
      <c r="J44" s="146"/>
    </row>
    <row r="45" customHeight="1" spans="1:10">
      <c r="A45" s="106"/>
      <c r="B45" s="107"/>
      <c r="C45" s="108"/>
      <c r="D45" s="109"/>
      <c r="E45" s="108"/>
      <c r="F45" s="108"/>
      <c r="G45" s="108"/>
      <c r="H45" s="108"/>
      <c r="I45" s="144"/>
      <c r="J45" s="146"/>
    </row>
    <row r="46" s="96" customFormat="1" customHeight="1" spans="1:10">
      <c r="A46" s="110"/>
      <c r="B46" s="111" t="s">
        <v>39</v>
      </c>
      <c r="C46" s="112"/>
      <c r="D46" s="112"/>
      <c r="E46" s="112"/>
      <c r="F46" s="112"/>
      <c r="G46" s="112"/>
      <c r="H46" s="112"/>
      <c r="I46" s="147"/>
      <c r="J46" s="148"/>
    </row>
    <row r="47" customHeight="1" spans="1:10">
      <c r="A47" s="113">
        <v>10</v>
      </c>
      <c r="B47" s="114" t="s">
        <v>40</v>
      </c>
      <c r="C47" s="115"/>
      <c r="D47" s="113"/>
      <c r="E47" s="115"/>
      <c r="F47" s="108"/>
      <c r="G47" s="108"/>
      <c r="H47" s="108"/>
      <c r="I47" s="144"/>
      <c r="J47" s="149" t="s">
        <v>41</v>
      </c>
    </row>
    <row r="48" customHeight="1" spans="1:10">
      <c r="A48" s="119"/>
      <c r="B48" s="120"/>
      <c r="C48" s="121"/>
      <c r="D48" s="119"/>
      <c r="E48" s="121"/>
      <c r="F48" s="108"/>
      <c r="G48" s="108"/>
      <c r="H48" s="108"/>
      <c r="I48" s="144"/>
      <c r="J48" s="150"/>
    </row>
    <row r="49" customHeight="1" spans="1:10">
      <c r="A49" s="119"/>
      <c r="B49" s="120"/>
      <c r="C49" s="121"/>
      <c r="D49" s="119"/>
      <c r="E49" s="121"/>
      <c r="F49" s="108"/>
      <c r="G49" s="108"/>
      <c r="H49" s="108"/>
      <c r="I49" s="152"/>
      <c r="J49" s="150"/>
    </row>
    <row r="50" s="96" customFormat="1" customHeight="1" spans="1:10">
      <c r="A50" s="110"/>
      <c r="B50" s="111" t="s">
        <v>42</v>
      </c>
      <c r="C50" s="112"/>
      <c r="D50" s="112"/>
      <c r="E50" s="112"/>
      <c r="F50" s="112"/>
      <c r="G50" s="112"/>
      <c r="H50" s="112"/>
      <c r="I50" s="147"/>
      <c r="J50" s="151"/>
    </row>
    <row r="51" customHeight="1" spans="1:10">
      <c r="A51" s="110"/>
      <c r="B51" s="111" t="s">
        <v>43</v>
      </c>
      <c r="C51" s="112"/>
      <c r="D51" s="112"/>
      <c r="E51" s="112">
        <v>75000</v>
      </c>
      <c r="F51" s="135">
        <f>SUM(F16:F49)</f>
        <v>75000</v>
      </c>
      <c r="G51" s="112">
        <f>SUM(G16:G50)</f>
        <v>0</v>
      </c>
      <c r="H51" s="112">
        <f>F51-G51</f>
        <v>75000</v>
      </c>
      <c r="I51" s="147"/>
      <c r="J51" s="153"/>
    </row>
    <row r="55" customHeight="1" spans="1:9">
      <c r="A55" s="122" t="s">
        <v>44</v>
      </c>
      <c r="B55" s="123"/>
      <c r="C55" s="124" t="s">
        <v>45</v>
      </c>
      <c r="D55" s="124"/>
      <c r="E55" s="124" t="s">
        <v>46</v>
      </c>
      <c r="F55" s="124"/>
      <c r="G55" s="124" t="s">
        <v>47</v>
      </c>
      <c r="H55" s="124"/>
      <c r="I55" s="154" t="s">
        <v>48</v>
      </c>
    </row>
    <row r="56" customHeight="1" spans="1:9">
      <c r="A56" s="125">
        <v>75000</v>
      </c>
      <c r="B56" s="126"/>
      <c r="C56" s="126">
        <f>F51</f>
        <v>75000</v>
      </c>
      <c r="D56" s="126"/>
      <c r="E56" s="126">
        <f>G51</f>
        <v>0</v>
      </c>
      <c r="F56" s="126"/>
      <c r="G56" s="126">
        <f>H51</f>
        <v>75000</v>
      </c>
      <c r="H56" s="126"/>
      <c r="I56" s="155">
        <f>A56-C56</f>
        <v>0</v>
      </c>
    </row>
    <row r="58" customHeight="1" spans="1:9">
      <c r="A58" s="127" t="s">
        <v>49</v>
      </c>
      <c r="B58" s="96"/>
      <c r="C58" s="128" t="s">
        <v>50</v>
      </c>
      <c r="D58" s="127"/>
      <c r="E58" s="127" t="s">
        <v>51</v>
      </c>
      <c r="F58" s="127"/>
      <c r="G58" s="127" t="s">
        <v>52</v>
      </c>
      <c r="H58" s="127"/>
      <c r="I58" s="156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49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49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view="pageBreakPreview" zoomScale="110" zoomScaleNormal="100" topLeftCell="A4" workbookViewId="0">
      <selection activeCell="K13" sqref="K13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.6634615384615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2.1634615384615" customWidth="1"/>
  </cols>
  <sheetData>
    <row r="1" spans="2:11">
      <c r="B1" s="68"/>
      <c r="C1" s="68"/>
      <c r="D1" s="68"/>
      <c r="E1" s="68"/>
      <c r="F1" s="68"/>
      <c r="G1" s="68"/>
      <c r="H1" s="68"/>
      <c r="I1" s="68"/>
      <c r="J1" s="68"/>
      <c r="K1" s="68"/>
    </row>
    <row r="3" ht="20.4" spans="2:11">
      <c r="B3" s="33" t="s">
        <v>53</v>
      </c>
      <c r="C3" s="33"/>
      <c r="D3" s="33"/>
      <c r="E3" s="33"/>
      <c r="F3" s="33"/>
      <c r="G3" s="33"/>
      <c r="H3" s="33"/>
      <c r="I3" s="33"/>
      <c r="J3" s="33"/>
      <c r="K3" s="33"/>
    </row>
    <row r="4" ht="20" customHeight="1" spans="2:11">
      <c r="B4" s="69"/>
      <c r="C4" s="69"/>
      <c r="D4" s="69"/>
      <c r="E4" s="69"/>
      <c r="F4" s="69"/>
      <c r="G4" s="69"/>
      <c r="H4" s="69"/>
      <c r="I4" s="69"/>
      <c r="J4" s="69"/>
      <c r="K4" s="88"/>
    </row>
    <row r="5" ht="20" customHeight="1" spans="2:11">
      <c r="B5" s="70"/>
      <c r="C5" s="71"/>
      <c r="D5" s="35" t="s">
        <v>54</v>
      </c>
      <c r="E5" s="35"/>
      <c r="F5" s="36" t="s">
        <v>55</v>
      </c>
      <c r="G5" s="36"/>
      <c r="H5" s="35" t="s">
        <v>56</v>
      </c>
      <c r="I5" s="71"/>
      <c r="J5" s="36" t="s">
        <v>57</v>
      </c>
      <c r="K5" s="53"/>
    </row>
    <row r="6" ht="20" customHeight="1" spans="2:11">
      <c r="B6" s="72"/>
      <c r="C6" s="52"/>
      <c r="D6" s="38" t="s">
        <v>58</v>
      </c>
      <c r="E6" s="38"/>
      <c r="F6" s="39" t="s">
        <v>59</v>
      </c>
      <c r="G6" s="39"/>
      <c r="H6" s="38" t="s">
        <v>60</v>
      </c>
      <c r="I6" s="52"/>
      <c r="J6" s="39" t="s">
        <v>57</v>
      </c>
      <c r="K6" s="57"/>
    </row>
    <row r="7" ht="20" customHeight="1" spans="2:11">
      <c r="B7" s="72"/>
      <c r="C7" s="52"/>
      <c r="D7" s="38" t="s">
        <v>61</v>
      </c>
      <c r="E7" s="38"/>
      <c r="F7" s="40" t="s">
        <v>62</v>
      </c>
      <c r="G7" s="39"/>
      <c r="H7" s="38" t="s">
        <v>63</v>
      </c>
      <c r="I7" s="52"/>
      <c r="J7" s="40">
        <v>45999</v>
      </c>
      <c r="K7" s="57"/>
    </row>
    <row r="8" ht="20" customHeight="1" spans="2:11">
      <c r="B8" s="73"/>
      <c r="C8" s="74"/>
      <c r="D8" s="75"/>
      <c r="E8" s="75"/>
      <c r="F8" s="83"/>
      <c r="G8" s="83"/>
      <c r="H8" s="75" t="s">
        <v>64</v>
      </c>
      <c r="I8" s="74"/>
      <c r="J8" s="83"/>
      <c r="K8" s="89"/>
    </row>
    <row r="9" ht="20" customHeight="1" spans="2:11">
      <c r="B9" s="52"/>
      <c r="C9" s="52"/>
      <c r="D9" s="52"/>
      <c r="E9" s="52"/>
      <c r="F9" s="52"/>
      <c r="G9" s="52"/>
      <c r="H9" s="52"/>
      <c r="I9" s="52"/>
      <c r="J9" s="52"/>
      <c r="K9" s="52"/>
    </row>
    <row r="10" ht="20" customHeight="1" spans="2:11">
      <c r="B10" s="76" t="s">
        <v>3</v>
      </c>
      <c r="C10" s="77"/>
      <c r="D10" s="76" t="s">
        <v>65</v>
      </c>
      <c r="E10" s="76" t="s">
        <v>66</v>
      </c>
      <c r="F10" s="77"/>
      <c r="G10" s="51" t="s">
        <v>67</v>
      </c>
      <c r="H10" s="77" t="s">
        <v>68</v>
      </c>
      <c r="I10" s="76" t="s">
        <v>69</v>
      </c>
      <c r="J10" s="77"/>
      <c r="K10" s="51" t="s">
        <v>70</v>
      </c>
    </row>
    <row r="11" ht="20" customHeight="1" spans="2:11">
      <c r="B11" s="76"/>
      <c r="C11" s="78"/>
      <c r="D11" s="79" t="s">
        <v>71</v>
      </c>
      <c r="E11" s="84"/>
      <c r="F11" s="85" t="s">
        <v>72</v>
      </c>
      <c r="G11" s="86">
        <f>102.78+74+179</f>
        <v>355.78</v>
      </c>
      <c r="H11" s="86">
        <v>355.78</v>
      </c>
      <c r="I11" s="76"/>
      <c r="J11" s="86">
        <f>G11-H11</f>
        <v>0</v>
      </c>
      <c r="K11" s="90"/>
    </row>
    <row r="12" ht="20" customHeight="1" spans="2:11">
      <c r="B12" s="76"/>
      <c r="C12" s="78"/>
      <c r="D12" s="80"/>
      <c r="E12" s="84"/>
      <c r="F12" s="85"/>
      <c r="G12" s="86"/>
      <c r="H12" s="86"/>
      <c r="I12" s="76"/>
      <c r="J12" s="86"/>
      <c r="K12" s="90"/>
    </row>
    <row r="13" ht="20" customHeight="1" spans="2:11">
      <c r="B13" s="76"/>
      <c r="C13" s="78"/>
      <c r="D13" s="80"/>
      <c r="E13" s="84"/>
      <c r="F13" s="85"/>
      <c r="G13" s="86"/>
      <c r="H13" s="86"/>
      <c r="I13" s="76"/>
      <c r="J13" s="77"/>
      <c r="K13" s="90"/>
    </row>
    <row r="14" ht="20" customHeight="1" spans="2:11">
      <c r="B14" s="76"/>
      <c r="C14" s="78"/>
      <c r="D14" s="80"/>
      <c r="E14" s="84"/>
      <c r="F14" s="85"/>
      <c r="G14" s="86"/>
      <c r="H14" s="86"/>
      <c r="I14" s="76"/>
      <c r="J14" s="77"/>
      <c r="K14" s="90"/>
    </row>
    <row r="15" ht="20" customHeight="1" spans="2:11">
      <c r="B15" s="76"/>
      <c r="C15" s="78"/>
      <c r="D15" s="80"/>
      <c r="E15" s="84"/>
      <c r="F15" s="85"/>
      <c r="G15" s="86"/>
      <c r="H15" s="86"/>
      <c r="I15" s="76"/>
      <c r="J15" s="77"/>
      <c r="K15" s="90"/>
    </row>
    <row r="16" ht="20" customHeight="1" spans="2:11">
      <c r="B16" s="76"/>
      <c r="C16" s="78"/>
      <c r="D16" s="80"/>
      <c r="E16" s="84"/>
      <c r="F16" s="85"/>
      <c r="G16" s="86"/>
      <c r="H16" s="86"/>
      <c r="I16" s="76"/>
      <c r="J16" s="86" t="s">
        <v>73</v>
      </c>
      <c r="K16" s="90"/>
    </row>
    <row r="17" ht="20" customHeight="1" spans="2:11">
      <c r="B17" s="76"/>
      <c r="C17" s="78"/>
      <c r="D17" s="80"/>
      <c r="E17" s="84"/>
      <c r="F17" s="85"/>
      <c r="G17" s="86"/>
      <c r="H17" s="86"/>
      <c r="I17" s="76"/>
      <c r="J17" s="86"/>
      <c r="K17" s="90"/>
    </row>
    <row r="18" ht="20" customHeight="1" spans="2:11">
      <c r="B18" s="49"/>
      <c r="C18" s="81"/>
      <c r="D18" s="80"/>
      <c r="E18" s="78"/>
      <c r="F18" s="85"/>
      <c r="G18" s="87"/>
      <c r="H18" s="87"/>
      <c r="I18" s="91"/>
      <c r="J18" s="87"/>
      <c r="K18" s="92"/>
    </row>
    <row r="19" ht="20" customHeight="1" spans="2:11">
      <c r="B19" s="76" t="s">
        <v>43</v>
      </c>
      <c r="C19" s="78"/>
      <c r="D19" s="78"/>
      <c r="E19" s="78"/>
      <c r="F19" s="77"/>
      <c r="G19" s="63">
        <f>SUM(G11:G18)</f>
        <v>355.78</v>
      </c>
      <c r="H19" s="63">
        <f>SUM(H11:H18)</f>
        <v>355.78</v>
      </c>
      <c r="I19" s="91">
        <f>SUM(I11:J18)</f>
        <v>0</v>
      </c>
      <c r="J19" s="93"/>
      <c r="K19" s="67"/>
    </row>
    <row r="20" ht="20" customHeight="1" spans="2:11">
      <c r="B20" s="52"/>
      <c r="C20" s="52"/>
      <c r="D20" s="52"/>
      <c r="E20" s="52"/>
      <c r="F20" s="52"/>
      <c r="G20" s="52"/>
      <c r="H20" s="52"/>
      <c r="I20" s="52"/>
      <c r="J20" s="94"/>
      <c r="K20" s="52"/>
    </row>
    <row r="21" ht="20" customHeight="1" spans="2:11">
      <c r="B21" s="51" t="s">
        <v>68</v>
      </c>
      <c r="C21" s="51"/>
      <c r="D21" s="51"/>
      <c r="E21" s="51"/>
      <c r="F21" s="51"/>
      <c r="G21" s="51" t="s">
        <v>74</v>
      </c>
      <c r="H21" s="51"/>
      <c r="I21" s="51"/>
      <c r="J21" s="51"/>
      <c r="K21" s="51" t="s">
        <v>75</v>
      </c>
    </row>
    <row r="22" ht="20" customHeight="1" spans="2:11">
      <c r="B22" s="82">
        <f>H19</f>
        <v>355.78</v>
      </c>
      <c r="C22" s="82"/>
      <c r="D22" s="82"/>
      <c r="E22" s="82"/>
      <c r="F22" s="82"/>
      <c r="G22" s="82">
        <f>I19</f>
        <v>0</v>
      </c>
      <c r="H22" s="82"/>
      <c r="I22" s="82"/>
      <c r="J22" s="82"/>
      <c r="K22" s="95">
        <f>SUM(B22:J22)</f>
        <v>355.78</v>
      </c>
    </row>
    <row r="23" ht="20" customHeight="1" spans="2:11">
      <c r="B23" s="52"/>
      <c r="C23" s="52"/>
      <c r="D23" s="52"/>
      <c r="E23" s="52"/>
      <c r="F23" s="52"/>
      <c r="G23" s="52"/>
      <c r="H23" s="52"/>
      <c r="I23" s="52"/>
      <c r="J23" s="52"/>
      <c r="K23" s="52"/>
    </row>
    <row r="24" ht="20" customHeight="1" spans="2:11">
      <c r="B24" s="52" t="s">
        <v>76</v>
      </c>
      <c r="C24" s="52"/>
      <c r="D24" s="52"/>
      <c r="E24" s="52"/>
      <c r="F24" s="52" t="s">
        <v>50</v>
      </c>
      <c r="G24" s="52" t="s">
        <v>77</v>
      </c>
      <c r="H24" s="52"/>
      <c r="I24" s="52"/>
      <c r="J24" s="52" t="s">
        <v>52</v>
      </c>
      <c r="K24" s="52"/>
    </row>
    <row r="27" ht="20.4" spans="1:11">
      <c r="A27" s="33" t="s">
        <v>78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9" ht="20" customHeight="1" spans="2:11">
      <c r="B29" s="70"/>
      <c r="C29" s="71"/>
      <c r="D29" s="35" t="s">
        <v>54</v>
      </c>
      <c r="E29" s="35"/>
      <c r="F29" s="36" t="s">
        <v>55</v>
      </c>
      <c r="G29" s="36"/>
      <c r="H29" s="35" t="s">
        <v>56</v>
      </c>
      <c r="I29" s="71"/>
      <c r="J29" s="36" t="s">
        <v>57</v>
      </c>
      <c r="K29" s="53"/>
    </row>
    <row r="30" ht="20" customHeight="1" spans="2:11">
      <c r="B30" s="72"/>
      <c r="C30" s="52"/>
      <c r="D30" s="38" t="s">
        <v>58</v>
      </c>
      <c r="E30" s="38"/>
      <c r="F30" s="39" t="s">
        <v>59</v>
      </c>
      <c r="G30" s="39"/>
      <c r="H30" s="38" t="s">
        <v>60</v>
      </c>
      <c r="I30" s="52"/>
      <c r="J30" s="36" t="s">
        <v>57</v>
      </c>
      <c r="K30" s="53"/>
    </row>
    <row r="31" ht="20" customHeight="1" spans="2:11">
      <c r="B31" s="72"/>
      <c r="C31" s="52"/>
      <c r="D31" s="38" t="s">
        <v>61</v>
      </c>
      <c r="E31" s="38"/>
      <c r="F31" s="40"/>
      <c r="G31" s="39"/>
      <c r="H31" s="38" t="s">
        <v>63</v>
      </c>
      <c r="I31" s="52"/>
      <c r="J31" s="40"/>
      <c r="K31" s="57"/>
    </row>
    <row r="32" ht="20" customHeight="1" spans="2:11">
      <c r="B32" s="73"/>
      <c r="C32" s="74"/>
      <c r="D32" s="75"/>
      <c r="E32" s="75"/>
      <c r="F32" s="83"/>
      <c r="G32" s="83"/>
      <c r="H32" s="75" t="s">
        <v>64</v>
      </c>
      <c r="I32" s="74"/>
      <c r="J32" s="83"/>
      <c r="K32" s="89"/>
    </row>
    <row r="33" ht="20" customHeight="1"/>
    <row r="34" ht="20" customHeight="1" spans="2:11">
      <c r="B34" s="46"/>
      <c r="C34" s="46"/>
      <c r="D34" s="45" t="s">
        <v>79</v>
      </c>
      <c r="E34" s="46" t="s">
        <v>80</v>
      </c>
      <c r="F34" s="46"/>
      <c r="G34" s="60" t="s">
        <v>81</v>
      </c>
      <c r="H34" s="60" t="s">
        <v>82</v>
      </c>
      <c r="I34" s="60" t="s">
        <v>43</v>
      </c>
      <c r="J34" s="60"/>
      <c r="K34" s="65" t="s">
        <v>70</v>
      </c>
    </row>
    <row r="35" ht="20" customHeight="1" spans="2:11">
      <c r="B35" s="46"/>
      <c r="C35" s="46"/>
      <c r="D35" s="45"/>
      <c r="E35" s="46"/>
      <c r="F35" s="46"/>
      <c r="G35" s="60"/>
      <c r="H35" s="60"/>
      <c r="I35" s="61"/>
      <c r="J35" s="62"/>
      <c r="K35" s="65"/>
    </row>
    <row r="36" ht="20" customHeight="1" spans="2:11">
      <c r="B36" s="46"/>
      <c r="C36" s="46"/>
      <c r="D36" s="45"/>
      <c r="E36" s="46"/>
      <c r="F36" s="46"/>
      <c r="G36" s="60"/>
      <c r="H36" s="60"/>
      <c r="I36" s="61"/>
      <c r="J36" s="62"/>
      <c r="K36" s="65"/>
    </row>
    <row r="37" ht="20" customHeight="1" spans="2:11">
      <c r="B37" s="46"/>
      <c r="C37" s="46"/>
      <c r="D37" s="45"/>
      <c r="E37" s="50"/>
      <c r="F37" s="46"/>
      <c r="G37" s="60"/>
      <c r="H37" s="60"/>
      <c r="I37" s="61"/>
      <c r="J37" s="62"/>
      <c r="K37" s="66"/>
    </row>
    <row r="38" ht="20" customHeight="1" spans="2:11">
      <c r="B38" s="76"/>
      <c r="C38" s="78"/>
      <c r="D38" s="78"/>
      <c r="E38" s="78"/>
      <c r="F38" s="77"/>
      <c r="G38" s="63"/>
      <c r="H38" s="63"/>
      <c r="I38" s="91"/>
      <c r="J38" s="93"/>
      <c r="K38" s="67"/>
    </row>
    <row r="39" ht="20" customHeight="1" spans="2:11">
      <c r="B39" s="52" t="s">
        <v>76</v>
      </c>
      <c r="C39" s="52"/>
      <c r="D39" s="52"/>
      <c r="E39" s="52"/>
      <c r="F39" s="52" t="s">
        <v>50</v>
      </c>
      <c r="G39" s="52" t="s">
        <v>77</v>
      </c>
      <c r="H39" s="52"/>
      <c r="I39" s="52"/>
      <c r="J39" s="52" t="s">
        <v>52</v>
      </c>
      <c r="K39" s="52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7:C37"/>
    <mergeCell ref="E37:F37"/>
    <mergeCell ref="I37:J37"/>
    <mergeCell ref="B38:F38"/>
    <mergeCell ref="I38:J38"/>
    <mergeCell ref="D11:D18"/>
  </mergeCells>
  <pageMargins left="0.699305555555556" right="0.699305555555556" top="0.75" bottom="0.75" header="0.3" footer="0.3"/>
  <pageSetup paperSize="9" scale="9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6"/>
  <sheetViews>
    <sheetView workbookViewId="0">
      <selection activeCell="L13" sqref="L13"/>
    </sheetView>
  </sheetViews>
  <sheetFormatPr defaultColWidth="11" defaultRowHeight="16.8"/>
  <cols>
    <col min="1" max="1" width="3.33653846153846" customWidth="1"/>
  </cols>
  <sheetData>
    <row r="1" ht="20.4" spans="2:9">
      <c r="B1" s="33" t="s">
        <v>78</v>
      </c>
      <c r="C1" s="33"/>
      <c r="D1" s="33"/>
      <c r="E1" s="33"/>
      <c r="F1" s="33"/>
      <c r="G1" s="33"/>
      <c r="H1" s="33"/>
      <c r="I1" s="33"/>
    </row>
    <row r="3" spans="2:9">
      <c r="B3" s="34" t="s">
        <v>54</v>
      </c>
      <c r="C3" s="35"/>
      <c r="D3" s="36" t="s">
        <v>55</v>
      </c>
      <c r="E3" s="53"/>
      <c r="F3" s="54" t="s">
        <v>56</v>
      </c>
      <c r="G3" s="55"/>
      <c r="H3" s="56" t="s">
        <v>57</v>
      </c>
      <c r="I3" s="56"/>
    </row>
    <row r="4" spans="2:9">
      <c r="B4" s="37" t="s">
        <v>58</v>
      </c>
      <c r="C4" s="38"/>
      <c r="D4" s="39" t="s">
        <v>83</v>
      </c>
      <c r="E4" s="57"/>
      <c r="F4" s="54" t="s">
        <v>60</v>
      </c>
      <c r="G4" s="55"/>
      <c r="H4" s="56" t="s">
        <v>57</v>
      </c>
      <c r="I4" s="56"/>
    </row>
    <row r="5" spans="2:9">
      <c r="B5" s="37" t="s">
        <v>61</v>
      </c>
      <c r="C5" s="38"/>
      <c r="D5" s="40" t="s">
        <v>84</v>
      </c>
      <c r="E5" s="57"/>
      <c r="F5" s="54" t="s">
        <v>63</v>
      </c>
      <c r="G5" s="55"/>
      <c r="H5" s="58">
        <v>45560</v>
      </c>
      <c r="I5" s="56"/>
    </row>
    <row r="6" spans="2:9">
      <c r="B6" s="41"/>
      <c r="C6" s="42"/>
      <c r="D6" s="42"/>
      <c r="E6" s="59"/>
      <c r="F6" s="54" t="s">
        <v>64</v>
      </c>
      <c r="G6" s="55"/>
      <c r="H6" s="56" t="s">
        <v>85</v>
      </c>
      <c r="I6" s="56"/>
    </row>
    <row r="7" spans="2:9">
      <c r="B7" s="43"/>
      <c r="C7" s="44"/>
      <c r="D7" s="44"/>
      <c r="E7" s="44"/>
      <c r="F7" s="44"/>
      <c r="G7" s="44"/>
      <c r="H7" s="44"/>
      <c r="I7" s="64"/>
    </row>
    <row r="8" spans="2:9">
      <c r="B8" s="45" t="s">
        <v>79</v>
      </c>
      <c r="C8" s="46" t="s">
        <v>80</v>
      </c>
      <c r="D8" s="46"/>
      <c r="E8" s="60" t="s">
        <v>81</v>
      </c>
      <c r="F8" s="60" t="s">
        <v>82</v>
      </c>
      <c r="G8" s="60" t="s">
        <v>43</v>
      </c>
      <c r="H8" s="60"/>
      <c r="I8" s="65" t="s">
        <v>70</v>
      </c>
    </row>
    <row r="9" spans="2:9">
      <c r="B9" s="45" t="s">
        <v>83</v>
      </c>
      <c r="C9" s="47">
        <v>45403</v>
      </c>
      <c r="D9" s="48"/>
      <c r="E9" s="60">
        <v>200</v>
      </c>
      <c r="F9" s="60">
        <v>1</v>
      </c>
      <c r="G9" s="61">
        <v>200</v>
      </c>
      <c r="H9" s="62"/>
      <c r="I9" s="65"/>
    </row>
    <row r="10" spans="2:9">
      <c r="B10" s="45" t="s">
        <v>83</v>
      </c>
      <c r="C10" s="49" t="s">
        <v>86</v>
      </c>
      <c r="D10" s="48"/>
      <c r="E10" s="60">
        <v>100</v>
      </c>
      <c r="F10" s="60">
        <v>3</v>
      </c>
      <c r="G10" s="61">
        <v>300</v>
      </c>
      <c r="H10" s="62"/>
      <c r="I10" s="65"/>
    </row>
    <row r="11" spans="2:9">
      <c r="B11" s="45" t="s">
        <v>83</v>
      </c>
      <c r="C11" s="49" t="s">
        <v>87</v>
      </c>
      <c r="D11" s="48"/>
      <c r="E11" s="60">
        <v>100</v>
      </c>
      <c r="F11" s="60">
        <v>2</v>
      </c>
      <c r="G11" s="61">
        <v>200</v>
      </c>
      <c r="H11" s="62"/>
      <c r="I11" s="65"/>
    </row>
    <row r="12" spans="2:9">
      <c r="B12" s="45" t="s">
        <v>83</v>
      </c>
      <c r="C12" s="49" t="s">
        <v>88</v>
      </c>
      <c r="D12" s="48"/>
      <c r="E12" s="60">
        <v>200</v>
      </c>
      <c r="F12" s="60">
        <v>4</v>
      </c>
      <c r="G12" s="61">
        <v>800</v>
      </c>
      <c r="H12" s="62"/>
      <c r="I12" s="65"/>
    </row>
    <row r="13" spans="2:9">
      <c r="B13" s="45" t="s">
        <v>83</v>
      </c>
      <c r="C13" s="47">
        <v>45552</v>
      </c>
      <c r="D13" s="48"/>
      <c r="E13" s="60">
        <v>300</v>
      </c>
      <c r="F13" s="60">
        <v>1</v>
      </c>
      <c r="G13" s="61">
        <v>300</v>
      </c>
      <c r="H13" s="62"/>
      <c r="I13" s="65"/>
    </row>
    <row r="14" spans="2:9">
      <c r="B14" s="45" t="s">
        <v>83</v>
      </c>
      <c r="C14" s="50" t="s">
        <v>89</v>
      </c>
      <c r="D14" s="46"/>
      <c r="E14" s="60">
        <v>100</v>
      </c>
      <c r="F14" s="60">
        <v>6</v>
      </c>
      <c r="G14" s="60">
        <v>600</v>
      </c>
      <c r="H14" s="60"/>
      <c r="I14" s="66"/>
    </row>
    <row r="15" spans="2:9">
      <c r="B15" s="51"/>
      <c r="C15" s="51"/>
      <c r="D15" s="51"/>
      <c r="E15" s="63"/>
      <c r="F15" s="63"/>
      <c r="G15" s="63"/>
      <c r="H15" s="63"/>
      <c r="I15" s="67"/>
    </row>
    <row r="16" spans="2:9">
      <c r="B16" s="52" t="s">
        <v>90</v>
      </c>
      <c r="C16" s="52"/>
      <c r="D16" s="52" t="s">
        <v>50</v>
      </c>
      <c r="E16" s="52" t="s">
        <v>77</v>
      </c>
      <c r="F16" s="52"/>
      <c r="G16" s="52"/>
      <c r="H16" s="52" t="s">
        <v>52</v>
      </c>
      <c r="I16" s="52"/>
    </row>
  </sheetData>
  <mergeCells count="26">
    <mergeCell ref="B1:I1"/>
    <mergeCell ref="D3:E3"/>
    <mergeCell ref="H3:I3"/>
    <mergeCell ref="D4:E4"/>
    <mergeCell ref="H4:I4"/>
    <mergeCell ref="D5:E5"/>
    <mergeCell ref="H5:I5"/>
    <mergeCell ref="B6:E6"/>
    <mergeCell ref="H6:I6"/>
    <mergeCell ref="B7:I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B15:D15"/>
    <mergeCell ref="G15:H15"/>
  </mergeCells>
  <pageMargins left="0.7" right="0.7" top="0.75" bottom="0.75" header="0.3" footer="0.3"/>
  <pageSetup paperSize="9" scale="9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6346153846154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65384615385" customWidth="1"/>
    <col min="8" max="8" width="2.16346153846154" customWidth="1"/>
    <col min="9" max="9" width="36.1634615384615" customWidth="1"/>
  </cols>
  <sheetData>
    <row r="1" ht="30.75" customHeight="1"/>
    <row r="5" ht="27" customHeight="1" spans="2:9">
      <c r="B5" s="1" t="s">
        <v>91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23"/>
    </row>
    <row r="7" spans="2:9">
      <c r="B7" s="3"/>
      <c r="C7" s="4"/>
      <c r="D7" s="4"/>
      <c r="E7" s="4"/>
      <c r="F7" s="4"/>
      <c r="G7" s="4"/>
      <c r="H7" s="4"/>
      <c r="I7" s="24"/>
    </row>
    <row r="8" ht="17.25" customHeight="1" spans="2:9">
      <c r="B8" s="5"/>
      <c r="C8" s="6"/>
      <c r="D8" s="7" t="s">
        <v>54</v>
      </c>
      <c r="E8" s="7"/>
      <c r="F8" s="19" t="s">
        <v>92</v>
      </c>
      <c r="G8" s="7" t="s">
        <v>56</v>
      </c>
      <c r="H8" s="7"/>
      <c r="I8" s="25" t="s">
        <v>57</v>
      </c>
    </row>
    <row r="9" ht="17.25" customHeight="1" spans="2:9">
      <c r="B9" s="5"/>
      <c r="C9" s="6"/>
      <c r="D9" s="7" t="s">
        <v>58</v>
      </c>
      <c r="E9" s="7"/>
      <c r="F9" s="19" t="s">
        <v>59</v>
      </c>
      <c r="G9" s="7" t="s">
        <v>60</v>
      </c>
      <c r="H9" s="7"/>
      <c r="I9" s="25" t="s">
        <v>57</v>
      </c>
    </row>
    <row r="10" ht="17.25" customHeight="1" spans="2:9">
      <c r="B10" s="5"/>
      <c r="C10" s="6"/>
      <c r="D10" s="7" t="s">
        <v>61</v>
      </c>
      <c r="E10" s="7"/>
      <c r="F10" s="20" t="s">
        <v>93</v>
      </c>
      <c r="G10" s="7" t="s">
        <v>63</v>
      </c>
      <c r="H10" s="7"/>
      <c r="I10" s="26">
        <v>44461</v>
      </c>
    </row>
    <row r="11" spans="2:9">
      <c r="B11" s="8"/>
      <c r="C11" s="9"/>
      <c r="D11" s="9"/>
      <c r="E11" s="9"/>
      <c r="F11" s="9"/>
      <c r="G11" s="9"/>
      <c r="H11" s="9"/>
      <c r="I11" s="27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0" t="s">
        <v>3</v>
      </c>
      <c r="C13" s="11"/>
      <c r="D13" s="10" t="s">
        <v>65</v>
      </c>
      <c r="E13" s="10" t="s">
        <v>66</v>
      </c>
      <c r="F13" s="11"/>
      <c r="G13" s="10" t="s">
        <v>94</v>
      </c>
      <c r="H13" s="11"/>
      <c r="I13" s="28" t="s">
        <v>70</v>
      </c>
    </row>
    <row r="14" ht="21" customHeight="1" spans="2:9">
      <c r="B14" s="12">
        <v>1</v>
      </c>
      <c r="C14" s="13"/>
      <c r="D14" s="14" t="s">
        <v>71</v>
      </c>
      <c r="E14" s="12" t="s">
        <v>95</v>
      </c>
      <c r="F14" s="13"/>
      <c r="G14" s="21"/>
      <c r="H14" s="22"/>
      <c r="I14" s="29" t="s">
        <v>96</v>
      </c>
    </row>
    <row r="15" ht="21" customHeight="1" spans="2:9">
      <c r="B15" s="12">
        <v>2</v>
      </c>
      <c r="C15" s="13"/>
      <c r="D15" s="15"/>
      <c r="E15" s="12" t="s">
        <v>97</v>
      </c>
      <c r="F15" s="13"/>
      <c r="G15" s="21"/>
      <c r="H15" s="22"/>
      <c r="I15" s="29" t="s">
        <v>96</v>
      </c>
    </row>
    <row r="16" ht="21" customHeight="1" spans="2:9">
      <c r="B16" s="12">
        <v>3</v>
      </c>
      <c r="C16" s="13"/>
      <c r="D16" s="15"/>
      <c r="E16" s="12" t="s">
        <v>98</v>
      </c>
      <c r="F16" s="13"/>
      <c r="G16" s="21"/>
      <c r="H16" s="22"/>
      <c r="I16" s="29" t="s">
        <v>99</v>
      </c>
    </row>
    <row r="17" ht="21" customHeight="1" spans="2:9">
      <c r="B17" s="12">
        <v>4</v>
      </c>
      <c r="C17" s="13"/>
      <c r="D17" s="15"/>
      <c r="E17" s="12" t="s">
        <v>100</v>
      </c>
      <c r="F17" s="13"/>
      <c r="G17" s="21"/>
      <c r="H17" s="22"/>
      <c r="I17" s="29" t="s">
        <v>96</v>
      </c>
    </row>
    <row r="18" ht="21" customHeight="1" spans="2:9">
      <c r="B18" s="12">
        <v>5</v>
      </c>
      <c r="C18" s="13"/>
      <c r="D18" s="14" t="s">
        <v>101</v>
      </c>
      <c r="E18" s="12" t="s">
        <v>102</v>
      </c>
      <c r="F18" s="13"/>
      <c r="G18" s="21"/>
      <c r="H18" s="22"/>
      <c r="I18" s="29"/>
    </row>
    <row r="19" ht="21" customHeight="1" spans="2:9">
      <c r="B19" s="12">
        <v>6</v>
      </c>
      <c r="C19" s="13"/>
      <c r="D19" s="14" t="s">
        <v>103</v>
      </c>
      <c r="E19" s="12" t="s">
        <v>102</v>
      </c>
      <c r="F19" s="13"/>
      <c r="G19" s="21"/>
      <c r="H19" s="22"/>
      <c r="I19" s="29"/>
    </row>
    <row r="20" ht="21" customHeight="1" spans="2:9">
      <c r="B20" s="12">
        <v>7</v>
      </c>
      <c r="C20" s="13"/>
      <c r="D20" s="15"/>
      <c r="E20" s="12" t="s">
        <v>100</v>
      </c>
      <c r="F20" s="13"/>
      <c r="G20" s="21"/>
      <c r="H20" s="22"/>
      <c r="I20" s="29"/>
    </row>
    <row r="21" ht="21" customHeight="1" spans="2:9">
      <c r="B21" s="12">
        <v>8</v>
      </c>
      <c r="C21" s="13"/>
      <c r="D21" s="16"/>
      <c r="E21" s="12" t="s">
        <v>104</v>
      </c>
      <c r="F21" s="13"/>
      <c r="G21" s="21"/>
      <c r="H21" s="22"/>
      <c r="I21" s="29"/>
    </row>
    <row r="22" ht="32" customHeight="1" spans="2:9">
      <c r="B22" s="12">
        <v>9</v>
      </c>
      <c r="C22" s="13"/>
      <c r="D22" s="17" t="s">
        <v>32</v>
      </c>
      <c r="E22" s="12" t="s">
        <v>105</v>
      </c>
      <c r="F22" s="13"/>
      <c r="G22" s="21"/>
      <c r="H22" s="22"/>
      <c r="I22" s="30"/>
    </row>
    <row r="23" ht="21" customHeight="1" spans="2:9">
      <c r="B23" s="12">
        <v>10</v>
      </c>
      <c r="C23" s="13"/>
      <c r="D23" s="17" t="s">
        <v>106</v>
      </c>
      <c r="E23" s="12" t="s">
        <v>107</v>
      </c>
      <c r="F23" s="13"/>
      <c r="G23" s="21"/>
      <c r="H23" s="22"/>
      <c r="I23" s="29"/>
    </row>
    <row r="24" ht="21" customHeight="1" spans="2:9">
      <c r="B24" s="12">
        <v>11</v>
      </c>
      <c r="C24" s="13"/>
      <c r="D24" s="17" t="s">
        <v>108</v>
      </c>
      <c r="E24" s="12" t="s">
        <v>109</v>
      </c>
      <c r="F24" s="13"/>
      <c r="G24" s="21"/>
      <c r="H24" s="22"/>
      <c r="I24" s="29"/>
    </row>
    <row r="25" ht="21" customHeight="1" spans="2:9">
      <c r="B25" s="12">
        <v>12</v>
      </c>
      <c r="C25" s="13"/>
      <c r="D25" s="17" t="s">
        <v>110</v>
      </c>
      <c r="E25" s="12" t="s">
        <v>111</v>
      </c>
      <c r="F25" s="13"/>
      <c r="G25" s="21"/>
      <c r="H25" s="22"/>
      <c r="I25" s="29"/>
    </row>
    <row r="26" ht="21" customHeight="1" spans="2:9">
      <c r="B26" s="12">
        <v>13</v>
      </c>
      <c r="C26" s="13"/>
      <c r="D26" s="12" t="s">
        <v>112</v>
      </c>
      <c r="E26" s="12" t="s">
        <v>113</v>
      </c>
      <c r="F26" s="13"/>
      <c r="G26" s="21"/>
      <c r="H26" s="22"/>
      <c r="I26" s="29"/>
    </row>
    <row r="27" ht="21" customHeight="1" spans="2:9">
      <c r="B27" s="12">
        <v>14</v>
      </c>
      <c r="C27" s="13"/>
      <c r="D27" s="14" t="s">
        <v>114</v>
      </c>
      <c r="E27" s="12" t="s">
        <v>115</v>
      </c>
      <c r="F27" s="13"/>
      <c r="G27" s="21"/>
      <c r="H27" s="22"/>
      <c r="I27" s="29" t="s">
        <v>116</v>
      </c>
    </row>
    <row r="28" ht="21" customHeight="1" spans="2:9">
      <c r="B28" s="12">
        <v>15</v>
      </c>
      <c r="C28" s="13"/>
      <c r="D28" s="15"/>
      <c r="E28" s="12"/>
      <c r="F28" s="13"/>
      <c r="G28" s="21"/>
      <c r="H28" s="22"/>
      <c r="I28" s="31"/>
    </row>
    <row r="29" ht="21" customHeight="1" spans="2:9">
      <c r="B29" s="12">
        <v>16</v>
      </c>
      <c r="C29" s="13"/>
      <c r="D29" s="15"/>
      <c r="E29" s="12"/>
      <c r="F29" s="13"/>
      <c r="G29" s="21"/>
      <c r="H29" s="22"/>
      <c r="I29" s="30"/>
    </row>
    <row r="30" ht="21" customHeight="1" spans="2:9">
      <c r="B30" s="12">
        <v>17</v>
      </c>
      <c r="C30" s="13"/>
      <c r="D30" s="15"/>
      <c r="E30" s="12"/>
      <c r="F30" s="13"/>
      <c r="G30" s="21"/>
      <c r="H30" s="22"/>
      <c r="I30" s="29"/>
    </row>
    <row r="31" ht="21" customHeight="1" spans="2:9">
      <c r="B31" s="12">
        <v>18</v>
      </c>
      <c r="C31" s="13"/>
      <c r="D31" s="16"/>
      <c r="E31" s="12"/>
      <c r="F31" s="13"/>
      <c r="G31" s="21"/>
      <c r="H31" s="22"/>
      <c r="I31" s="29"/>
    </row>
    <row r="32" ht="29.25" customHeight="1" spans="2:9">
      <c r="B32" s="10" t="s">
        <v>43</v>
      </c>
      <c r="C32" s="18"/>
      <c r="D32" s="18"/>
      <c r="E32" s="18"/>
      <c r="F32" s="11"/>
      <c r="G32" s="21">
        <f>SUM(G14:GH29)</f>
        <v>0</v>
      </c>
      <c r="H32" s="22"/>
      <c r="I32" s="32"/>
    </row>
    <row r="33" ht="10.5" customHeight="1" spans="2:9">
      <c r="B33" s="6"/>
      <c r="C33" s="6"/>
      <c r="D33" s="6"/>
      <c r="E33" s="6"/>
      <c r="F33" s="6"/>
      <c r="G33" s="6"/>
      <c r="H33" s="6"/>
      <c r="I33" s="6"/>
    </row>
    <row r="34" ht="9" customHeight="1" spans="2:9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76</v>
      </c>
      <c r="C35" s="6"/>
      <c r="D35" s="6"/>
      <c r="E35" s="6"/>
      <c r="F35" s="6" t="s">
        <v>117</v>
      </c>
      <c r="G35" s="6"/>
      <c r="H35" s="6"/>
      <c r="I35" s="6" t="s">
        <v>118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Sheet1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2014-04-25T08:52:00Z</dcterms:created>
  <cp:lastPrinted>2025-05-12T18:58:00Z</cp:lastPrinted>
  <dcterms:modified xsi:type="dcterms:W3CDTF">2025-12-08T14:53:23Z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2052-12.1.22553.22553</vt:lpwstr>
  </property>
  <property fmtid="{D5CDD505-2E9C-101B-9397-08002B2CF9AE}" pid="3" name="ICV">
    <vt:lpwstr>9E5C670C42E4D6B7D8723669DEE572A1_43</vt:lpwstr>
  </property>
</Properties>
</file>