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员工差旅明细!$A$1:$K$47</definedName>
  </definedNames>
  <calcPr calcId="144525"/>
</workbook>
</file>

<file path=xl/sharedStrings.xml><?xml version="1.0" encoding="utf-8"?>
<sst xmlns="http://schemas.openxmlformats.org/spreadsheetml/2006/main" count="99">
  <si>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</si>
  <si>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</si>
  <si>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</si>
  <si>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</si>
  <si>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</si>
  <si>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</si>
  <si>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</si>
  <si>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</si>
  <si>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</si>
  <si>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</si>
  <si>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</si>
  <si>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</si>
  <si>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</si>
  <si>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</si>
  <si>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</si>
  <si>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</si>
  <si>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</si>
  <si>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</si>
  <si>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</si>
  <si>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</si>
  <si>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</si>
  <si>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</si>
  <si>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</si>
  <si>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</si>
  <si>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</si>
  <si>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</si>
  <si>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</si>
  <si>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</si>
  <si>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</si>
  <si>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</si>
  <si>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</si>
  <si>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</si>
  <si>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</si>
  <si>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</si>
  <si>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</si>
  <si>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</si>
  <si>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</si>
  <si>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</si>
  <si>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</si>
  <si>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</si>
  <si>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</si>
  <si>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</si>
  <si>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</si>
  <si>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</si>
  <si>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</si>
  <si>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</si>
  <si>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</si>
  <si>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</si>
  <si>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</si>
  <si>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</si>
  <si>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</si>
  <si>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</si>
  <si>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</si>
  <si>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</si>
  <si>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</si>
  <si>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仲岚</t>
  </si>
  <si>
    <t>职位:</t>
  </si>
  <si>
    <t>总监</t>
  </si>
  <si>
    <t>发生地:</t>
  </si>
  <si>
    <t>北京，日本</t>
  </si>
  <si>
    <t>部门:</t>
  </si>
  <si>
    <t>会奖六部</t>
  </si>
  <si>
    <t>发生日期:</t>
  </si>
  <si>
    <t>2018-11-19 至 2018-11-24</t>
  </si>
  <si>
    <t>报销日期:</t>
  </si>
  <si>
    <t>团号:</t>
  </si>
  <si>
    <t>HMEA-181119-FTC200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</si>
  <si>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</si>
  <si>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</si>
  <si>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</si>
  <si>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</si>
  <si>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</si>
  <si>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</si>
  <si>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</si>
  <si>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</si>
  <si>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</si>
  <si>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</si>
  <si>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11.24 机场-北京南站</t>
  </si>
  <si>
    <t>12.05 中海广场-公司</t>
  </si>
  <si>
    <t>2000日元</t>
  </si>
  <si>
    <t>360日元</t>
  </si>
  <si>
    <t>餐费</t>
  </si>
  <si>
    <t>11.19   422日元</t>
  </si>
  <si>
    <t>11.19   750日元</t>
  </si>
  <si>
    <t>11.19   389日元</t>
  </si>
  <si>
    <t>11.19   864日元</t>
  </si>
  <si>
    <t>11.20   1004日元</t>
  </si>
  <si>
    <t>11.22   864日元</t>
  </si>
  <si>
    <t>11.23   890日元</t>
  </si>
  <si>
    <t>11.23   820日元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</si>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</sst>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#,##0.00;[Red]#,##0.00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2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28" borderId="22" applyNumberFormat="0" applyAlignment="0" applyProtection="0">
      <alignment vertical="center"/>
    </xf>
    <xf numFmtId="0" fontId="27" fillId="28" borderId="19" applyNumberFormat="0" applyAlignment="0" applyProtection="0">
      <alignment vertical="center"/>
    </xf>
    <xf numFmtId="0" fontId="28" fillId="34" borderId="23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3" fillId="3" borderId="1" xfId="50" applyNumberFormat="1" applyFont="1" applyFill="1" applyBorder="1" applyAlignment="1">
      <alignment horizontal="center" vertical="center"/>
    </xf>
    <xf numFmtId="176" fontId="3" fillId="3" borderId="13" xfId="50" applyNumberFormat="1" applyFont="1" applyFill="1" applyBorder="1" applyAlignment="1">
      <alignment horizontal="center" vertical="center"/>
    </xf>
    <xf numFmtId="176" fontId="3" fillId="3" borderId="1" xfId="50" applyNumberFormat="1" applyFont="1" applyFill="1" applyBorder="1" applyAlignment="1">
      <alignment horizontal="center" vertical="center"/>
    </xf>
    <xf numFmtId="176" fontId="3" fillId="3" borderId="13" xfId="50" applyNumberFormat="1" applyFont="1" applyFill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workbookViewId="0">
      <selection activeCell="H4" sqref="H4:I5"/>
    </sheetView>
  </sheetViews>
  <sheetFormatPr defaultColWidth="9" defaultRowHeight="21" customHeight="1"/>
  <cols>
    <col min="1" max="1" width="9" style="58"/>
    <col min="2" max="2" width="16.75" customWidth="1"/>
    <col min="3" max="3" width="9" style="59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2"/>
      <c r="J2" s="92"/>
      <c r="K2" s="92"/>
      <c r="L2" s="92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/>
      <c r="G8" s="70"/>
      <c r="H8" s="70"/>
      <c r="I8" s="93"/>
      <c r="J8" s="94" t="s">
        <v>16</v>
      </c>
    </row>
    <row r="9" customHeight="1" spans="1:10">
      <c r="A9" s="68"/>
      <c r="B9" s="69"/>
      <c r="C9" s="70"/>
      <c r="D9" s="71"/>
      <c r="E9" s="70"/>
      <c r="F9" s="70"/>
      <c r="G9" s="70"/>
      <c r="H9" s="70"/>
      <c r="I9" s="93"/>
      <c r="J9" s="95"/>
    </row>
    <row r="10" customHeight="1" spans="1:10">
      <c r="A10" s="68"/>
      <c r="B10" s="69"/>
      <c r="C10" s="70"/>
      <c r="D10" s="71"/>
      <c r="E10" s="70"/>
      <c r="F10" s="70"/>
      <c r="G10" s="70"/>
      <c r="H10" s="70"/>
      <c r="I10" s="93"/>
      <c r="J10" s="95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>F11+G11</f>
        <v>0</v>
      </c>
      <c r="I11" s="93"/>
      <c r="J11" s="95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>F12+G12</f>
        <v>0</v>
      </c>
      <c r="I12" s="93"/>
      <c r="J12" s="95"/>
    </row>
    <row r="13" s="57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>SUM(F8:F12)</f>
        <v>0</v>
      </c>
      <c r="G13" s="74">
        <f t="shared" ref="G13:H13" si="0">SUM(G8:G12)</f>
        <v>0</v>
      </c>
      <c r="H13" s="74">
        <f t="shared" si="0"/>
        <v>0</v>
      </c>
      <c r="I13" s="96"/>
      <c r="J13" s="97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>C14*D14</f>
        <v>0</v>
      </c>
      <c r="F14" s="70">
        <v>0</v>
      </c>
      <c r="G14" s="70">
        <v>0</v>
      </c>
      <c r="H14" s="70">
        <f>F14+G14</f>
        <v>0</v>
      </c>
      <c r="I14" s="93"/>
      <c r="J14" s="94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ref="H15" si="1">F15+G15</f>
        <v>0</v>
      </c>
      <c r="I15" s="93"/>
      <c r="J15" s="95"/>
    </row>
    <row r="16" s="57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96"/>
      <c r="J16" s="97"/>
    </row>
    <row r="17" customHeight="1" spans="1:10">
      <c r="A17" s="68">
        <v>3</v>
      </c>
      <c r="B17" s="69" t="s">
        <v>21</v>
      </c>
      <c r="C17" s="70">
        <v>0</v>
      </c>
      <c r="D17" s="71"/>
      <c r="E17" s="70">
        <f>C17*D17</f>
        <v>0</v>
      </c>
      <c r="F17" s="70">
        <v>0</v>
      </c>
      <c r="G17" s="70">
        <v>0</v>
      </c>
      <c r="H17" s="70">
        <f>F17+G17</f>
        <v>0</v>
      </c>
      <c r="I17" s="93"/>
      <c r="J17" s="98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>F18+G18</f>
        <v>0</v>
      </c>
      <c r="I18" s="93"/>
      <c r="J18" s="99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>F19+G19</f>
        <v>0</v>
      </c>
      <c r="I19" s="93"/>
      <c r="J19" s="99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>F20+G20</f>
        <v>0</v>
      </c>
      <c r="I20" s="93"/>
      <c r="J20" s="99"/>
    </row>
    <row r="21" s="57" customFormat="1" customHeight="1" spans="1:10">
      <c r="A21" s="72"/>
      <c r="B21" s="73" t="s">
        <v>23</v>
      </c>
      <c r="C21" s="74">
        <f>SUM(C17)</f>
        <v>0</v>
      </c>
      <c r="D21" s="74">
        <f t="shared" ref="D21:E21" si="2">SUM(D17)</f>
        <v>0</v>
      </c>
      <c r="E21" s="74">
        <f t="shared" si="2"/>
        <v>0</v>
      </c>
      <c r="F21" s="74">
        <f>SUM(F17:F20)</f>
        <v>0</v>
      </c>
      <c r="G21" s="74">
        <f t="shared" ref="G21:H21" si="3">SUM(G17:G20)</f>
        <v>0</v>
      </c>
      <c r="H21" s="74">
        <f t="shared" si="3"/>
        <v>0</v>
      </c>
      <c r="I21" s="96"/>
      <c r="J21" s="100"/>
    </row>
    <row r="22" customHeight="1" spans="1:10">
      <c r="A22" s="68">
        <v>4</v>
      </c>
      <c r="B22" s="69" t="s">
        <v>24</v>
      </c>
      <c r="C22" s="70">
        <v>0</v>
      </c>
      <c r="D22" s="71"/>
      <c r="E22" s="70">
        <f>C22*D22</f>
        <v>0</v>
      </c>
      <c r="F22" s="70"/>
      <c r="G22" s="70"/>
      <c r="H22" s="70"/>
      <c r="I22" s="93"/>
      <c r="J22" s="98" t="s">
        <v>25</v>
      </c>
    </row>
    <row r="23" customHeight="1" spans="1:10">
      <c r="A23" s="68"/>
      <c r="B23" s="69"/>
      <c r="C23" s="70"/>
      <c r="D23" s="71"/>
      <c r="E23" s="70"/>
      <c r="F23" s="70"/>
      <c r="G23" s="70"/>
      <c r="H23" s="70"/>
      <c r="I23" s="93"/>
      <c r="J23" s="99"/>
    </row>
    <row r="24" s="57" customFormat="1" customHeight="1" spans="1:10">
      <c r="A24" s="72"/>
      <c r="B24" s="73" t="s">
        <v>26</v>
      </c>
      <c r="C24" s="74">
        <f>SUM(C22)</f>
        <v>0</v>
      </c>
      <c r="D24" s="74">
        <f t="shared" ref="D24:E24" si="4">SUM(D22)</f>
        <v>0</v>
      </c>
      <c r="E24" s="74">
        <f t="shared" si="4"/>
        <v>0</v>
      </c>
      <c r="F24" s="74">
        <f>SUM(F22:F23)</f>
        <v>0</v>
      </c>
      <c r="G24" s="74">
        <f t="shared" ref="G24:H24" si="5">SUM(G22:G23)</f>
        <v>0</v>
      </c>
      <c r="H24" s="74">
        <f t="shared" si="5"/>
        <v>0</v>
      </c>
      <c r="I24" s="96"/>
      <c r="J24" s="100"/>
    </row>
    <row r="25" customHeight="1" spans="1:10">
      <c r="A25" s="75">
        <v>5</v>
      </c>
      <c r="B25" s="76" t="s">
        <v>27</v>
      </c>
      <c r="C25" s="77">
        <v>0</v>
      </c>
      <c r="D25" s="75"/>
      <c r="E25" s="77">
        <f>C25*D25</f>
        <v>0</v>
      </c>
      <c r="F25" s="70"/>
      <c r="G25" s="70"/>
      <c r="H25" s="70"/>
      <c r="I25" s="93"/>
      <c r="J25" s="94" t="s">
        <v>28</v>
      </c>
    </row>
    <row r="26" customHeight="1" spans="1:10">
      <c r="A26" s="81"/>
      <c r="B26" s="82"/>
      <c r="C26" s="83"/>
      <c r="D26" s="81"/>
      <c r="E26" s="83"/>
      <c r="F26" s="70"/>
      <c r="G26" s="70"/>
      <c r="H26" s="70"/>
      <c r="I26" s="93"/>
      <c r="J26" s="95"/>
    </row>
    <row r="27" customHeight="1" spans="1:10">
      <c r="A27" s="81"/>
      <c r="B27" s="82"/>
      <c r="C27" s="83"/>
      <c r="D27" s="81"/>
      <c r="E27" s="83"/>
      <c r="F27" s="70"/>
      <c r="G27" s="70"/>
      <c r="H27" s="70"/>
      <c r="I27" s="93"/>
      <c r="J27" s="95"/>
    </row>
    <row r="28" customHeight="1" spans="1:10">
      <c r="A28" s="81"/>
      <c r="B28" s="82"/>
      <c r="C28" s="83"/>
      <c r="D28" s="81"/>
      <c r="E28" s="83"/>
      <c r="F28" s="70"/>
      <c r="G28" s="70"/>
      <c r="H28" s="70"/>
      <c r="I28" s="93"/>
      <c r="J28" s="95"/>
    </row>
    <row r="29" customHeight="1" spans="1:10">
      <c r="A29" s="81"/>
      <c r="B29" s="82"/>
      <c r="C29" s="83"/>
      <c r="D29" s="81"/>
      <c r="E29" s="83"/>
      <c r="F29" s="70"/>
      <c r="G29" s="70"/>
      <c r="H29" s="70"/>
      <c r="I29" s="93"/>
      <c r="J29" s="95"/>
    </row>
    <row r="30" customHeight="1" spans="1:10">
      <c r="A30" s="78"/>
      <c r="B30" s="79"/>
      <c r="C30" s="80"/>
      <c r="D30" s="78"/>
      <c r="E30" s="80"/>
      <c r="F30" s="70"/>
      <c r="G30" s="70"/>
      <c r="H30" s="70"/>
      <c r="I30" s="93"/>
      <c r="J30" s="95"/>
    </row>
    <row r="31" s="57" customFormat="1" customHeight="1" spans="1:10">
      <c r="A31" s="72"/>
      <c r="B31" s="73" t="s">
        <v>29</v>
      </c>
      <c r="C31" s="74">
        <f>SUM(C25)</f>
        <v>0</v>
      </c>
      <c r="D31" s="74">
        <f t="shared" ref="D31:E31" si="6">SUM(D25)</f>
        <v>0</v>
      </c>
      <c r="E31" s="74">
        <f t="shared" si="6"/>
        <v>0</v>
      </c>
      <c r="F31" s="74">
        <f>SUM(F25:F30)</f>
        <v>0</v>
      </c>
      <c r="G31" s="74">
        <f>SUM(G25:G30)</f>
        <v>0</v>
      </c>
      <c r="H31" s="74">
        <f>SUM(H25:H30)</f>
        <v>0</v>
      </c>
      <c r="I31" s="96"/>
      <c r="J31" s="97"/>
    </row>
    <row r="32" customHeight="1" spans="1:10">
      <c r="A32" s="68">
        <v>6</v>
      </c>
      <c r="B32" s="69" t="s">
        <v>30</v>
      </c>
      <c r="C32" s="70">
        <v>0</v>
      </c>
      <c r="D32" s="71"/>
      <c r="E32" s="70">
        <f t="shared" ref="E30:E49" si="7">C32*D32</f>
        <v>0</v>
      </c>
      <c r="F32" s="70">
        <v>0</v>
      </c>
      <c r="G32" s="70">
        <v>0</v>
      </c>
      <c r="H32" s="70">
        <f t="shared" ref="H30:H49" si="8">F32+G32</f>
        <v>0</v>
      </c>
      <c r="I32" s="93"/>
      <c r="J32" s="94" t="s">
        <v>31</v>
      </c>
    </row>
    <row r="33" customHeight="1" spans="1:10">
      <c r="A33" s="68"/>
      <c r="B33" s="69"/>
      <c r="C33" s="70"/>
      <c r="D33" s="71"/>
      <c r="E33" s="70"/>
      <c r="F33" s="70">
        <v>0</v>
      </c>
      <c r="G33" s="70">
        <v>0</v>
      </c>
      <c r="H33" s="70">
        <f t="shared" si="8"/>
        <v>0</v>
      </c>
      <c r="I33" s="93"/>
      <c r="J33" s="99"/>
    </row>
    <row r="34" customHeight="1" spans="1:10">
      <c r="A34" s="68"/>
      <c r="B34" s="69"/>
      <c r="C34" s="70"/>
      <c r="D34" s="71"/>
      <c r="E34" s="70"/>
      <c r="F34" s="70">
        <v>0</v>
      </c>
      <c r="G34" s="70">
        <v>0</v>
      </c>
      <c r="H34" s="70">
        <f t="shared" si="8"/>
        <v>0</v>
      </c>
      <c r="I34" s="93"/>
      <c r="J34" s="99"/>
    </row>
    <row r="35" customHeight="1" spans="1:10">
      <c r="A35" s="68"/>
      <c r="B35" s="69"/>
      <c r="C35" s="70"/>
      <c r="D35" s="71"/>
      <c r="E35" s="70"/>
      <c r="F35" s="70">
        <v>0</v>
      </c>
      <c r="G35" s="70">
        <v>0</v>
      </c>
      <c r="H35" s="70">
        <f t="shared" si="8"/>
        <v>0</v>
      </c>
      <c r="I35" s="93"/>
      <c r="J35" s="99"/>
    </row>
    <row r="36" s="57" customFormat="1" customHeight="1" spans="1:10">
      <c r="A36" s="72"/>
      <c r="B36" s="73" t="s">
        <v>32</v>
      </c>
      <c r="C36" s="74">
        <f>SUM(C32)</f>
        <v>0</v>
      </c>
      <c r="D36" s="74">
        <f t="shared" ref="D36:E36" si="9">SUM(D32)</f>
        <v>0</v>
      </c>
      <c r="E36" s="74">
        <f t="shared" si="9"/>
        <v>0</v>
      </c>
      <c r="F36" s="74">
        <f>SUM(F32:F35)</f>
        <v>0</v>
      </c>
      <c r="G36" s="74">
        <f t="shared" ref="G36:H36" si="10">SUM(G32:G35)</f>
        <v>0</v>
      </c>
      <c r="H36" s="74">
        <f t="shared" si="10"/>
        <v>0</v>
      </c>
      <c r="I36" s="96"/>
      <c r="J36" s="100"/>
    </row>
    <row r="37" customHeight="1" spans="1:10">
      <c r="A37" s="68">
        <v>7</v>
      </c>
      <c r="B37" s="69" t="s">
        <v>33</v>
      </c>
      <c r="C37" s="70">
        <v>0</v>
      </c>
      <c r="D37" s="71"/>
      <c r="E37" s="70">
        <f t="shared" si="7"/>
        <v>0</v>
      </c>
      <c r="F37" s="70">
        <v>0</v>
      </c>
      <c r="G37" s="70">
        <v>0</v>
      </c>
      <c r="H37" s="70">
        <f t="shared" si="8"/>
        <v>0</v>
      </c>
      <c r="I37" s="93"/>
      <c r="J37" s="101"/>
    </row>
    <row r="38" customHeight="1" spans="1:10">
      <c r="A38" s="68"/>
      <c r="B38" s="69"/>
      <c r="C38" s="70"/>
      <c r="D38" s="71"/>
      <c r="E38" s="70"/>
      <c r="F38" s="70">
        <v>0</v>
      </c>
      <c r="G38" s="70">
        <v>0</v>
      </c>
      <c r="H38" s="70">
        <f t="shared" si="8"/>
        <v>0</v>
      </c>
      <c r="I38" s="93"/>
      <c r="J38" s="102"/>
    </row>
    <row r="39" customHeight="1" spans="1:10">
      <c r="A39" s="68"/>
      <c r="B39" s="69"/>
      <c r="C39" s="70"/>
      <c r="D39" s="71"/>
      <c r="E39" s="70"/>
      <c r="F39" s="70">
        <v>0</v>
      </c>
      <c r="G39" s="70">
        <v>0</v>
      </c>
      <c r="H39" s="70">
        <f t="shared" si="8"/>
        <v>0</v>
      </c>
      <c r="I39" s="93"/>
      <c r="J39" s="102"/>
    </row>
    <row r="40" customHeight="1" spans="1:10">
      <c r="A40" s="68"/>
      <c r="B40" s="69"/>
      <c r="C40" s="70"/>
      <c r="D40" s="71"/>
      <c r="E40" s="70"/>
      <c r="F40" s="70">
        <v>0</v>
      </c>
      <c r="G40" s="70">
        <v>0</v>
      </c>
      <c r="H40" s="70">
        <f t="shared" si="8"/>
        <v>0</v>
      </c>
      <c r="I40" s="93"/>
      <c r="J40" s="102"/>
    </row>
    <row r="41" s="57" customFormat="1" customHeight="1" spans="1:10">
      <c r="A41" s="72"/>
      <c r="B41" s="73" t="s">
        <v>34</v>
      </c>
      <c r="C41" s="74">
        <f>SUM(C37)</f>
        <v>0</v>
      </c>
      <c r="D41" s="74">
        <f t="shared" ref="D41:E41" si="11">SUM(D37)</f>
        <v>0</v>
      </c>
      <c r="E41" s="74">
        <f t="shared" si="11"/>
        <v>0</v>
      </c>
      <c r="F41" s="74">
        <f>SUM(F37:F40)</f>
        <v>0</v>
      </c>
      <c r="G41" s="74">
        <f t="shared" ref="G41:H41" si="12">SUM(G37:G40)</f>
        <v>0</v>
      </c>
      <c r="H41" s="74">
        <f t="shared" si="12"/>
        <v>0</v>
      </c>
      <c r="I41" s="96"/>
      <c r="J41" s="103"/>
    </row>
    <row r="42" customHeight="1" spans="1:10">
      <c r="A42" s="68">
        <v>8</v>
      </c>
      <c r="B42" s="69" t="s">
        <v>35</v>
      </c>
      <c r="C42" s="70">
        <v>0</v>
      </c>
      <c r="D42" s="71"/>
      <c r="E42" s="70">
        <f t="shared" si="7"/>
        <v>0</v>
      </c>
      <c r="F42" s="70">
        <v>0</v>
      </c>
      <c r="G42" s="70">
        <v>0</v>
      </c>
      <c r="H42" s="70">
        <f t="shared" si="8"/>
        <v>0</v>
      </c>
      <c r="I42" s="93"/>
      <c r="J42" s="98" t="s">
        <v>36</v>
      </c>
    </row>
    <row r="43" customHeight="1" spans="1:10">
      <c r="A43" s="68"/>
      <c r="B43" s="69"/>
      <c r="C43" s="70"/>
      <c r="D43" s="71"/>
      <c r="E43" s="70"/>
      <c r="F43" s="70">
        <v>0</v>
      </c>
      <c r="G43" s="70">
        <v>0</v>
      </c>
      <c r="H43" s="70">
        <f t="shared" si="8"/>
        <v>0</v>
      </c>
      <c r="I43" s="93"/>
      <c r="J43" s="99"/>
    </row>
    <row r="44" s="57" customFormat="1" customHeight="1" spans="1:10">
      <c r="A44" s="72"/>
      <c r="B44" s="73" t="s">
        <v>37</v>
      </c>
      <c r="C44" s="74">
        <f>SUM(C42)</f>
        <v>0</v>
      </c>
      <c r="D44" s="74">
        <f t="shared" ref="D44:E44" si="13">SUM(D42)</f>
        <v>0</v>
      </c>
      <c r="E44" s="74">
        <f t="shared" si="13"/>
        <v>0</v>
      </c>
      <c r="F44" s="74">
        <f>SUM(F42:F43)</f>
        <v>0</v>
      </c>
      <c r="G44" s="74">
        <f t="shared" ref="G44:H44" si="14">SUM(G42:G43)</f>
        <v>0</v>
      </c>
      <c r="H44" s="74">
        <f t="shared" si="14"/>
        <v>0</v>
      </c>
      <c r="I44" s="96"/>
      <c r="J44" s="100"/>
    </row>
    <row r="45" customHeight="1" spans="1:10">
      <c r="A45" s="68">
        <v>9</v>
      </c>
      <c r="B45" s="69" t="s">
        <v>38</v>
      </c>
      <c r="C45" s="70">
        <v>0</v>
      </c>
      <c r="D45" s="71"/>
      <c r="E45" s="70">
        <f t="shared" si="7"/>
        <v>0</v>
      </c>
      <c r="F45" s="70">
        <v>0</v>
      </c>
      <c r="G45" s="70">
        <v>0</v>
      </c>
      <c r="H45" s="70">
        <f t="shared" si="8"/>
        <v>0</v>
      </c>
      <c r="I45" s="93"/>
      <c r="J45" s="94" t="s">
        <v>39</v>
      </c>
    </row>
    <row r="46" customHeight="1" spans="1:10">
      <c r="A46" s="68"/>
      <c r="B46" s="69"/>
      <c r="C46" s="70"/>
      <c r="D46" s="71"/>
      <c r="E46" s="70"/>
      <c r="F46" s="70">
        <v>0</v>
      </c>
      <c r="G46" s="70">
        <v>0</v>
      </c>
      <c r="H46" s="70">
        <f t="shared" si="8"/>
        <v>0</v>
      </c>
      <c r="I46" s="93"/>
      <c r="J46" s="95"/>
    </row>
    <row r="47" customHeight="1" spans="1:10">
      <c r="A47" s="68"/>
      <c r="B47" s="69"/>
      <c r="C47" s="70"/>
      <c r="D47" s="71"/>
      <c r="E47" s="70"/>
      <c r="F47" s="70">
        <v>0</v>
      </c>
      <c r="G47" s="70">
        <v>0</v>
      </c>
      <c r="H47" s="70">
        <f t="shared" si="8"/>
        <v>0</v>
      </c>
      <c r="I47" s="93"/>
      <c r="J47" s="95"/>
    </row>
    <row r="48" s="57" customFormat="1" customHeight="1" spans="1:10">
      <c r="A48" s="72"/>
      <c r="B48" s="73" t="s">
        <v>40</v>
      </c>
      <c r="C48" s="74">
        <f>SUM(C45)</f>
        <v>0</v>
      </c>
      <c r="D48" s="74">
        <f t="shared" ref="D48:E48" si="15">SUM(D45)</f>
        <v>0</v>
      </c>
      <c r="E48" s="74">
        <f t="shared" si="15"/>
        <v>0</v>
      </c>
      <c r="F48" s="74">
        <f>SUM(F45:F47)</f>
        <v>0</v>
      </c>
      <c r="G48" s="74">
        <f t="shared" ref="G48:H48" si="16">SUM(G45:G47)</f>
        <v>0</v>
      </c>
      <c r="H48" s="74">
        <f t="shared" si="16"/>
        <v>0</v>
      </c>
      <c r="I48" s="96"/>
      <c r="J48" s="97"/>
    </row>
    <row r="49" customHeight="1" spans="1:10">
      <c r="A49" s="75">
        <v>10</v>
      </c>
      <c r="B49" s="69" t="s">
        <v>41</v>
      </c>
      <c r="C49" s="70">
        <v>0</v>
      </c>
      <c r="D49" s="71"/>
      <c r="E49" s="70">
        <f t="shared" si="7"/>
        <v>0</v>
      </c>
      <c r="F49" s="70"/>
      <c r="G49" s="70"/>
      <c r="H49" s="70"/>
      <c r="I49" s="93"/>
      <c r="J49" s="101"/>
    </row>
    <row r="50" customHeight="1" spans="1:10">
      <c r="A50" s="81"/>
      <c r="B50" s="69"/>
      <c r="C50" s="70"/>
      <c r="D50" s="71"/>
      <c r="E50" s="70"/>
      <c r="F50" s="70"/>
      <c r="G50" s="70"/>
      <c r="H50" s="70"/>
      <c r="I50" s="93"/>
      <c r="J50" s="102"/>
    </row>
    <row r="51" customHeight="1" spans="1:10">
      <c r="A51" s="81"/>
      <c r="B51" s="69"/>
      <c r="C51" s="70"/>
      <c r="D51" s="71"/>
      <c r="E51" s="70"/>
      <c r="F51" s="70"/>
      <c r="G51" s="70"/>
      <c r="H51" s="70"/>
      <c r="I51" s="93"/>
      <c r="J51" s="102"/>
    </row>
    <row r="52" customHeight="1" spans="1:10">
      <c r="A52" s="81"/>
      <c r="B52" s="69"/>
      <c r="C52" s="70"/>
      <c r="D52" s="71"/>
      <c r="E52" s="70"/>
      <c r="F52" s="70"/>
      <c r="G52" s="70"/>
      <c r="H52" s="70"/>
      <c r="I52" s="93"/>
      <c r="J52" s="102"/>
    </row>
    <row r="53" customHeight="1" spans="1:10">
      <c r="A53" s="81"/>
      <c r="B53" s="69"/>
      <c r="C53" s="70"/>
      <c r="D53" s="71"/>
      <c r="E53" s="70"/>
      <c r="F53" s="70">
        <v>0</v>
      </c>
      <c r="G53" s="70">
        <v>0</v>
      </c>
      <c r="H53" s="70">
        <f t="shared" ref="H50:H55" si="17">F53+G53</f>
        <v>0</v>
      </c>
      <c r="I53" s="93"/>
      <c r="J53" s="102"/>
    </row>
    <row r="54" customHeight="1" spans="1:10">
      <c r="A54" s="81"/>
      <c r="B54" s="69"/>
      <c r="C54" s="70"/>
      <c r="D54" s="71"/>
      <c r="E54" s="70"/>
      <c r="F54" s="70">
        <v>0</v>
      </c>
      <c r="G54" s="70">
        <v>0</v>
      </c>
      <c r="H54" s="70">
        <f t="shared" si="17"/>
        <v>0</v>
      </c>
      <c r="I54" s="93"/>
      <c r="J54" s="102"/>
    </row>
    <row r="55" customHeight="1" spans="1:10">
      <c r="A55" s="78"/>
      <c r="B55" s="69"/>
      <c r="C55" s="70"/>
      <c r="D55" s="71"/>
      <c r="E55" s="70"/>
      <c r="F55" s="70">
        <v>0</v>
      </c>
      <c r="G55" s="70">
        <v>0</v>
      </c>
      <c r="H55" s="70">
        <f t="shared" si="17"/>
        <v>0</v>
      </c>
      <c r="I55" s="93"/>
      <c r="J55" s="102"/>
    </row>
    <row r="56" s="57" customFormat="1" customHeight="1" spans="1:10">
      <c r="A56" s="72"/>
      <c r="B56" s="73" t="s">
        <v>42</v>
      </c>
      <c r="C56" s="74">
        <f>SUM(C49)</f>
        <v>0</v>
      </c>
      <c r="D56" s="74">
        <f t="shared" ref="D56:E56" si="18">SUM(D49)</f>
        <v>0</v>
      </c>
      <c r="E56" s="74">
        <f t="shared" si="18"/>
        <v>0</v>
      </c>
      <c r="F56" s="74">
        <f>SUM(F49:F55)</f>
        <v>0</v>
      </c>
      <c r="G56" s="74">
        <f t="shared" ref="G56:H56" si="19">SUM(G49:G55)</f>
        <v>0</v>
      </c>
      <c r="H56" s="74">
        <f t="shared" si="19"/>
        <v>0</v>
      </c>
      <c r="I56" s="96"/>
      <c r="J56" s="103"/>
    </row>
    <row r="57" customHeight="1" spans="1:10">
      <c r="A57" s="72"/>
      <c r="B57" s="73" t="s">
        <v>43</v>
      </c>
      <c r="C57" s="74">
        <f>SUM(C56,C48,C44,C41,C36,C31,C24,C21,C16,C13)</f>
        <v>0</v>
      </c>
      <c r="D57" s="74">
        <f t="shared" ref="D57:H57" si="20">SUM(D56,D48,D44,D41,D36,D31,D24,D21,D16,D13)</f>
        <v>0</v>
      </c>
      <c r="E57" s="74">
        <f t="shared" si="20"/>
        <v>0</v>
      </c>
      <c r="F57" s="74">
        <f t="shared" si="20"/>
        <v>0</v>
      </c>
      <c r="G57" s="74">
        <f t="shared" si="20"/>
        <v>0</v>
      </c>
      <c r="H57" s="74">
        <f t="shared" si="20"/>
        <v>0</v>
      </c>
      <c r="I57" s="96"/>
      <c r="J57" s="104"/>
    </row>
    <row r="61" customHeight="1" spans="1:9">
      <c r="A61" s="84" t="s">
        <v>44</v>
      </c>
      <c r="B61" s="85"/>
      <c r="C61" s="86" t="s">
        <v>45</v>
      </c>
      <c r="D61" s="86"/>
      <c r="E61" s="86" t="s">
        <v>46</v>
      </c>
      <c r="F61" s="86"/>
      <c r="G61" s="86" t="s">
        <v>47</v>
      </c>
      <c r="H61" s="86"/>
      <c r="I61" s="105" t="s">
        <v>48</v>
      </c>
    </row>
    <row r="62" customHeight="1" spans="1:9">
      <c r="A62" s="87">
        <f>E57</f>
        <v>0</v>
      </c>
      <c r="B62" s="88"/>
      <c r="C62" s="88">
        <f>H57</f>
        <v>0</v>
      </c>
      <c r="D62" s="88"/>
      <c r="E62" s="88">
        <f>F57</f>
        <v>0</v>
      </c>
      <c r="F62" s="88"/>
      <c r="G62" s="88">
        <f>G57</f>
        <v>0</v>
      </c>
      <c r="H62" s="88"/>
      <c r="I62" s="106">
        <f>A62-C62</f>
        <v>0</v>
      </c>
    </row>
    <row r="64" customHeight="1" spans="1:9">
      <c r="A64" s="89" t="s">
        <v>49</v>
      </c>
      <c r="B64" s="90"/>
      <c r="C64" s="91" t="s">
        <v>50</v>
      </c>
      <c r="D64" s="89"/>
      <c r="E64" s="89" t="s">
        <v>51</v>
      </c>
      <c r="F64" s="89"/>
      <c r="G64" s="89" t="s">
        <v>52</v>
      </c>
      <c r="H64" s="89"/>
      <c r="I64" s="90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30"/>
    <mergeCell ref="A32:A35"/>
    <mergeCell ref="A37:A40"/>
    <mergeCell ref="A42:A43"/>
    <mergeCell ref="A45:A47"/>
    <mergeCell ref="A49:A55"/>
    <mergeCell ref="B6:B7"/>
    <mergeCell ref="B8:B12"/>
    <mergeCell ref="B14:B15"/>
    <mergeCell ref="B17:B20"/>
    <mergeCell ref="B22:B23"/>
    <mergeCell ref="B25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3"/>
    <mergeCell ref="C25:C30"/>
    <mergeCell ref="C32:C35"/>
    <mergeCell ref="C37:C40"/>
    <mergeCell ref="C42:C43"/>
    <mergeCell ref="C45:C47"/>
    <mergeCell ref="C49:C55"/>
    <mergeCell ref="D8:D12"/>
    <mergeCell ref="D14:D15"/>
    <mergeCell ref="D17:D20"/>
    <mergeCell ref="D22:D23"/>
    <mergeCell ref="D25:D30"/>
    <mergeCell ref="D32:D35"/>
    <mergeCell ref="D37:D40"/>
    <mergeCell ref="D42:D43"/>
    <mergeCell ref="D45:D47"/>
    <mergeCell ref="D49:D55"/>
    <mergeCell ref="E8:E12"/>
    <mergeCell ref="E14:E15"/>
    <mergeCell ref="E17:E20"/>
    <mergeCell ref="E22:E23"/>
    <mergeCell ref="E25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1"/>
    <mergeCell ref="J22:J24"/>
    <mergeCell ref="J25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topLeftCell="A10" workbookViewId="0">
      <selection activeCell="H6" sqref="H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9"/>
      <c r="J7" s="11">
        <v>12.19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0"/>
      <c r="J8" s="41" t="s">
        <v>66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>
        <v>0</v>
      </c>
      <c r="I11" s="43"/>
      <c r="J11" s="44"/>
      <c r="K11" s="45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121.99</v>
      </c>
      <c r="H12" s="26">
        <v>121.99</v>
      </c>
      <c r="I12" s="43"/>
      <c r="J12" s="44"/>
      <c r="K12" s="45" t="s">
        <v>77</v>
      </c>
    </row>
    <row r="13" ht="20.1" customHeight="1" spans="2:11">
      <c r="B13" s="23">
        <v>3</v>
      </c>
      <c r="C13" s="24"/>
      <c r="D13" s="27"/>
      <c r="E13" s="23"/>
      <c r="F13" s="24"/>
      <c r="G13" s="26">
        <v>15</v>
      </c>
      <c r="H13" s="26">
        <v>15</v>
      </c>
      <c r="I13" s="43"/>
      <c r="J13" s="44"/>
      <c r="K13" s="45" t="s">
        <v>78</v>
      </c>
    </row>
    <row r="14" ht="20.1" customHeight="1" spans="2:11">
      <c r="B14" s="23">
        <v>4</v>
      </c>
      <c r="C14" s="24"/>
      <c r="D14" s="27"/>
      <c r="E14" s="23"/>
      <c r="F14" s="24"/>
      <c r="G14" s="26">
        <v>124</v>
      </c>
      <c r="H14" s="26">
        <v>124</v>
      </c>
      <c r="I14" s="43"/>
      <c r="J14" s="44"/>
      <c r="K14" s="45" t="s">
        <v>79</v>
      </c>
    </row>
    <row r="15" ht="20.1" customHeight="1" spans="2:11">
      <c r="B15" s="23">
        <v>5</v>
      </c>
      <c r="C15" s="24"/>
      <c r="D15" s="27"/>
      <c r="E15" s="23"/>
      <c r="F15" s="24"/>
      <c r="G15" s="26">
        <v>22.32</v>
      </c>
      <c r="H15" s="26">
        <v>22.32</v>
      </c>
      <c r="I15" s="43"/>
      <c r="J15" s="44"/>
      <c r="K15" s="45" t="s">
        <v>80</v>
      </c>
    </row>
    <row r="16" ht="20.1" customHeight="1" spans="2:11">
      <c r="B16" s="23">
        <v>17</v>
      </c>
      <c r="C16" s="24"/>
      <c r="D16" s="27"/>
      <c r="E16" s="23"/>
      <c r="F16" s="24" t="s">
        <v>81</v>
      </c>
      <c r="G16" s="26">
        <v>26.16</v>
      </c>
      <c r="H16" s="26">
        <v>26.16</v>
      </c>
      <c r="I16" s="43"/>
      <c r="J16" s="44"/>
      <c r="K16" s="45" t="s">
        <v>82</v>
      </c>
    </row>
    <row r="17" ht="20.1" customHeight="1" spans="2:11">
      <c r="B17" s="23">
        <v>18</v>
      </c>
      <c r="C17" s="24"/>
      <c r="D17" s="27"/>
      <c r="E17" s="23"/>
      <c r="F17" s="29"/>
      <c r="G17" s="26">
        <v>46.5</v>
      </c>
      <c r="H17" s="26">
        <v>46.5</v>
      </c>
      <c r="I17" s="43"/>
      <c r="J17" s="26"/>
      <c r="K17" s="45" t="s">
        <v>83</v>
      </c>
    </row>
    <row r="18" ht="20.1" customHeight="1" spans="2:11">
      <c r="B18" s="23"/>
      <c r="C18" s="24"/>
      <c r="D18" s="27"/>
      <c r="E18" s="23"/>
      <c r="F18" s="29"/>
      <c r="G18" s="26">
        <v>24.12</v>
      </c>
      <c r="H18" s="26">
        <v>24.12</v>
      </c>
      <c r="I18" s="46"/>
      <c r="J18" s="47"/>
      <c r="K18" s="45" t="s">
        <v>84</v>
      </c>
    </row>
    <row r="19" ht="20.1" customHeight="1" spans="2:11">
      <c r="B19" s="23"/>
      <c r="C19" s="24"/>
      <c r="D19" s="27"/>
      <c r="E19" s="23"/>
      <c r="F19" s="29"/>
      <c r="G19" s="26">
        <v>53.57</v>
      </c>
      <c r="H19" s="26">
        <v>53.57</v>
      </c>
      <c r="I19" s="46"/>
      <c r="J19" s="47"/>
      <c r="K19" s="45" t="s">
        <v>85</v>
      </c>
    </row>
    <row r="20" ht="20.1" customHeight="1" spans="2:11">
      <c r="B20" s="23"/>
      <c r="C20" s="24"/>
      <c r="D20" s="27"/>
      <c r="E20" s="23"/>
      <c r="F20" s="29"/>
      <c r="G20" s="26">
        <v>62.25</v>
      </c>
      <c r="H20" s="26">
        <v>62.25</v>
      </c>
      <c r="I20" s="46"/>
      <c r="J20" s="47"/>
      <c r="K20" s="45" t="s">
        <v>86</v>
      </c>
    </row>
    <row r="21" ht="20.1" customHeight="1" spans="2:11">
      <c r="B21" s="23"/>
      <c r="C21" s="24"/>
      <c r="D21" s="27"/>
      <c r="E21" s="23"/>
      <c r="F21" s="29"/>
      <c r="G21" s="26">
        <v>53.57</v>
      </c>
      <c r="H21" s="26">
        <v>53.57</v>
      </c>
      <c r="I21" s="46"/>
      <c r="J21" s="47"/>
      <c r="K21" s="45" t="s">
        <v>87</v>
      </c>
    </row>
    <row r="22" ht="20.1" customHeight="1" spans="2:11">
      <c r="B22" s="23"/>
      <c r="C22" s="24"/>
      <c r="D22" s="27"/>
      <c r="E22" s="23"/>
      <c r="F22" s="29"/>
      <c r="G22" s="26">
        <v>55.18</v>
      </c>
      <c r="H22" s="26">
        <v>55.18</v>
      </c>
      <c r="I22" s="46"/>
      <c r="J22" s="47"/>
      <c r="K22" s="45" t="s">
        <v>88</v>
      </c>
    </row>
    <row r="23" ht="20.1" customHeight="1" spans="2:11">
      <c r="B23" s="23">
        <v>19</v>
      </c>
      <c r="C23" s="24"/>
      <c r="D23" s="27"/>
      <c r="E23" s="23"/>
      <c r="F23" s="24"/>
      <c r="G23" s="26">
        <v>50.84</v>
      </c>
      <c r="H23" s="26">
        <v>50.84</v>
      </c>
      <c r="I23" s="48"/>
      <c r="J23" s="49"/>
      <c r="K23" s="45" t="s">
        <v>89</v>
      </c>
    </row>
    <row r="24" ht="20.1" customHeight="1" spans="2:11">
      <c r="B24" s="23">
        <v>20</v>
      </c>
      <c r="C24" s="24"/>
      <c r="D24" s="25" t="s">
        <v>41</v>
      </c>
      <c r="E24" s="28"/>
      <c r="F24" s="28"/>
      <c r="G24" s="26"/>
      <c r="H24" s="26"/>
      <c r="I24" s="43"/>
      <c r="J24" s="44"/>
      <c r="K24" s="45"/>
    </row>
    <row r="25" ht="20.1" customHeight="1" spans="2:11">
      <c r="B25" s="23">
        <v>21</v>
      </c>
      <c r="C25" s="24"/>
      <c r="D25" s="27"/>
      <c r="E25" s="28"/>
      <c r="F25" s="28"/>
      <c r="G25" s="26"/>
      <c r="H25" s="26"/>
      <c r="I25" s="43"/>
      <c r="J25" s="44"/>
      <c r="K25" s="45"/>
    </row>
    <row r="26" ht="20.1" customHeight="1" spans="2:11">
      <c r="B26" s="23">
        <v>22</v>
      </c>
      <c r="C26" s="24"/>
      <c r="D26" s="30"/>
      <c r="E26" s="28"/>
      <c r="F26" s="28"/>
      <c r="G26" s="26">
        <v>0</v>
      </c>
      <c r="H26" s="26"/>
      <c r="I26" s="43"/>
      <c r="J26" s="44"/>
      <c r="K26" s="45"/>
    </row>
    <row r="27" ht="20.1" customHeight="1" spans="2:11">
      <c r="B27" s="20" t="s">
        <v>43</v>
      </c>
      <c r="C27" s="31"/>
      <c r="D27" s="31"/>
      <c r="E27" s="31"/>
      <c r="F27" s="21"/>
      <c r="G27" s="32">
        <f>SUM(G11:G26)</f>
        <v>655.5</v>
      </c>
      <c r="H27" s="32">
        <f>SUM(H11:H26)</f>
        <v>655.5</v>
      </c>
      <c r="I27" s="50">
        <f>SUM(I11:J26)</f>
        <v>0</v>
      </c>
      <c r="J27" s="51"/>
      <c r="K27" s="52"/>
    </row>
    <row r="28" ht="20.1" customHeight="1" spans="2:11">
      <c r="B28" s="17"/>
      <c r="C28" s="17"/>
      <c r="D28" s="17"/>
      <c r="E28" s="17"/>
      <c r="F28" s="17"/>
      <c r="G28" s="17"/>
      <c r="H28" s="17"/>
      <c r="I28" s="17"/>
      <c r="J28" s="53"/>
      <c r="K28" s="17"/>
    </row>
    <row r="29" ht="20.1" customHeight="1" spans="2:11">
      <c r="B29" s="22" t="s">
        <v>70</v>
      </c>
      <c r="C29" s="22"/>
      <c r="D29" s="22"/>
      <c r="E29" s="22"/>
      <c r="F29" s="22"/>
      <c r="G29" s="22" t="s">
        <v>90</v>
      </c>
      <c r="H29" s="22"/>
      <c r="I29" s="22"/>
      <c r="J29" s="22"/>
      <c r="K29" s="22" t="s">
        <v>91</v>
      </c>
    </row>
    <row r="30" ht="20.1" customHeight="1" spans="2:11">
      <c r="B30" s="33">
        <f>H27</f>
        <v>655.5</v>
      </c>
      <c r="C30" s="33"/>
      <c r="D30" s="33"/>
      <c r="E30" s="33"/>
      <c r="F30" s="33"/>
      <c r="G30" s="33">
        <f>I27</f>
        <v>0</v>
      </c>
      <c r="H30" s="33"/>
      <c r="I30" s="33"/>
      <c r="J30" s="33"/>
      <c r="K30" s="54">
        <f>SUM(B30:J30)</f>
        <v>655.5</v>
      </c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" customHeight="1" spans="2:11">
      <c r="B32" s="17" t="s">
        <v>92</v>
      </c>
      <c r="C32" s="17"/>
      <c r="D32" s="17"/>
      <c r="E32" s="17"/>
      <c r="F32" s="17" t="s">
        <v>50</v>
      </c>
      <c r="G32" s="17" t="s">
        <v>93</v>
      </c>
      <c r="H32" s="17"/>
      <c r="I32" s="17"/>
      <c r="J32" s="17" t="s">
        <v>52</v>
      </c>
      <c r="K32" s="17"/>
    </row>
    <row r="35" ht="18.75" spans="1:11">
      <c r="A35" s="2" t="s">
        <v>94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7" ht="20.1" customHeight="1" spans="2:11">
      <c r="B37" s="4"/>
      <c r="C37" s="5"/>
      <c r="D37" s="6" t="s">
        <v>54</v>
      </c>
      <c r="E37" s="6"/>
      <c r="F37" s="7"/>
      <c r="G37" s="7"/>
      <c r="H37" s="6" t="s">
        <v>56</v>
      </c>
      <c r="I37" s="5"/>
      <c r="J37" s="7"/>
      <c r="K37" s="37"/>
    </row>
    <row r="38" ht="20.1" customHeight="1" spans="2:11">
      <c r="B38" s="8"/>
      <c r="C38" s="9"/>
      <c r="D38" s="10" t="s">
        <v>58</v>
      </c>
      <c r="E38" s="10"/>
      <c r="F38" s="11"/>
      <c r="G38" s="11"/>
      <c r="H38" s="10" t="s">
        <v>60</v>
      </c>
      <c r="I38" s="9"/>
      <c r="J38" s="11"/>
      <c r="K38" s="38"/>
    </row>
    <row r="39" ht="20.1" customHeight="1" spans="2:11">
      <c r="B39" s="8"/>
      <c r="C39" s="9"/>
      <c r="D39" s="10" t="s">
        <v>62</v>
      </c>
      <c r="E39" s="10"/>
      <c r="F39" s="12"/>
      <c r="G39" s="11"/>
      <c r="H39" s="10" t="s">
        <v>64</v>
      </c>
      <c r="I39" s="39"/>
      <c r="J39" s="11"/>
      <c r="K39" s="38"/>
    </row>
    <row r="40" ht="20.1" customHeight="1" spans="2:11">
      <c r="B40" s="13"/>
      <c r="C40" s="14"/>
      <c r="D40" s="15"/>
      <c r="E40" s="15"/>
      <c r="F40" s="16"/>
      <c r="G40" s="16"/>
      <c r="H40" s="15" t="s">
        <v>65</v>
      </c>
      <c r="I40" s="40"/>
      <c r="J40" s="41"/>
      <c r="K40" s="42"/>
    </row>
    <row r="41" ht="20.1" customHeight="1"/>
    <row r="42" ht="20.1" customHeight="1" spans="2:11">
      <c r="B42" s="28"/>
      <c r="C42" s="28"/>
      <c r="D42" s="34" t="s">
        <v>95</v>
      </c>
      <c r="E42" s="28" t="s">
        <v>96</v>
      </c>
      <c r="F42" s="28"/>
      <c r="G42" s="26" t="s">
        <v>97</v>
      </c>
      <c r="H42" s="26" t="s">
        <v>98</v>
      </c>
      <c r="I42" s="26" t="s">
        <v>43</v>
      </c>
      <c r="J42" s="26"/>
      <c r="K42" s="55" t="s">
        <v>72</v>
      </c>
    </row>
    <row r="43" ht="20.1" customHeight="1" spans="2:11">
      <c r="B43" s="28">
        <v>1</v>
      </c>
      <c r="C43" s="28"/>
      <c r="D43" s="35"/>
      <c r="E43" s="28"/>
      <c r="F43" s="28"/>
      <c r="G43" s="26">
        <v>100</v>
      </c>
      <c r="H43" s="26">
        <v>2</v>
      </c>
      <c r="I43" s="43">
        <f>G43*H43</f>
        <v>200</v>
      </c>
      <c r="J43" s="44"/>
      <c r="K43" s="56"/>
    </row>
    <row r="44" ht="20.1" customHeight="1" spans="2:11">
      <c r="B44" s="28">
        <v>2</v>
      </c>
      <c r="C44" s="28"/>
      <c r="D44" s="35"/>
      <c r="E44" s="28"/>
      <c r="F44" s="28"/>
      <c r="G44" s="26">
        <v>0</v>
      </c>
      <c r="H44" s="26">
        <v>2</v>
      </c>
      <c r="I44" s="43">
        <f t="shared" ref="I44:I45" si="0">G44*H44</f>
        <v>0</v>
      </c>
      <c r="J44" s="44"/>
      <c r="K44" s="56"/>
    </row>
    <row r="45" ht="20.1" customHeight="1" spans="2:11">
      <c r="B45" s="28">
        <v>3</v>
      </c>
      <c r="C45" s="28"/>
      <c r="D45" s="35"/>
      <c r="E45" s="28"/>
      <c r="F45" s="28"/>
      <c r="G45" s="26">
        <v>0</v>
      </c>
      <c r="H45" s="26">
        <v>2</v>
      </c>
      <c r="I45" s="43">
        <f t="shared" si="0"/>
        <v>0</v>
      </c>
      <c r="J45" s="44"/>
      <c r="K45" s="56"/>
    </row>
    <row r="46" ht="20.1" customHeight="1" spans="2:11">
      <c r="B46" s="20" t="s">
        <v>43</v>
      </c>
      <c r="C46" s="31"/>
      <c r="D46" s="31"/>
      <c r="E46" s="31"/>
      <c r="F46" s="21"/>
      <c r="G46" s="32"/>
      <c r="H46" s="32">
        <f>SUM(H28:H45)</f>
        <v>6</v>
      </c>
      <c r="I46" s="50">
        <f>SUM(I43:J45)</f>
        <v>200</v>
      </c>
      <c r="J46" s="51"/>
      <c r="K46" s="52"/>
    </row>
    <row r="47" ht="20.1" customHeight="1" spans="2:11">
      <c r="B47" s="17" t="s">
        <v>92</v>
      </c>
      <c r="C47" s="17"/>
      <c r="D47" s="17"/>
      <c r="E47" s="17"/>
      <c r="F47" s="17" t="s">
        <v>50</v>
      </c>
      <c r="G47" s="17" t="s">
        <v>93</v>
      </c>
      <c r="H47" s="17"/>
      <c r="I47" s="17"/>
      <c r="J47" s="17" t="s">
        <v>52</v>
      </c>
      <c r="K47" s="17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B14:C14"/>
    <mergeCell ref="B15:C15"/>
    <mergeCell ref="B16:C16"/>
    <mergeCell ref="B17:C17"/>
    <mergeCell ref="B23:C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15"/>
    <mergeCell ref="D24:D26"/>
  </mergeCells>
  <pageMargins left="0.699305555555556" right="0.699305555555556" top="0.75" bottom="0.75" header="0.3" footer="0.3"/>
  <pageSetup paperSize="9" scale="7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2018-12-19T06:55:43Z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