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<sst xmlns="http://schemas.openxmlformats.org/spreadsheetml/2006/main" count="90">
  <si>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</si>
  <si>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</si>
  <si>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</si>
  <si>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</si>
  <si>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</si>
  <si>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</si>
  <si>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</si>
  <si>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</si>
  <si>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</si>
  <si>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</si>
  <si>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5.23-5.30</t>
  </si>
  <si>
    <t>报销日期:</t>
  </si>
  <si>
    <t>团号:</t>
  </si>
  <si>
    <t>HMOA-180504-SXY618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</si>
  <si>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</si>
  <si>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</si>
  <si>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</si>
  <si>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</si>
  <si>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</si>
  <si>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</si>
  <si>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</si>
  <si>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</si>
  <si>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</si>
  <si>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</si>
  <si>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</si>
  <si>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</si>
  <si>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</si>
  <si>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</si>
  <si>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</si>
  <si>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</si>
  <si>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</si>
  <si>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</si>
  <si>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</si>
  <si>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</si>
  <si>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</si>
  <si>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</si>
  <si>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</si>
  <si>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</si>
  <si>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</si>
  <si>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5.23-5.24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</si>
  <si>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</si>
  <si>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</si>
  <si>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</si>
  <si>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</si>
  <si>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</si>
  <si>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</si>
  <si>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</si>
  <si>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</si>
  <si>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</si>
  <si>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</si>
  <si>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</si>
  <si>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</si>
  <si>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</si>
  <si>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</si>
  <si>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</si>
  <si>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</si>
  <si>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</si>
  <si>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</si>
  <si>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</si>
  <si>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</si>
  <si>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</si>
  <si>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</si>
  <si>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</si>
  <si>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</si>
  <si>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</si>
  <si>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</si>
  <si>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</si>
  <si>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</si>
  <si>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</si>
  <si>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</si>
  <si>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</si>
  <si>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</si>
  <si>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</si>
  <si>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</si>
  <si>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</si>
  <si>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</si>
  <si>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</si>
  <si>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</si>
  <si>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</si>
  <si>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</si>
  <si>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</si>
  <si>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兼职餐费4.17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</si>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</sst>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35" borderId="23" applyNumberFormat="0" applyAlignment="0" applyProtection="0">
      <alignment vertical="center"/>
    </xf>
    <xf numFmtId="0" fontId="29" fillId="35" borderId="22" applyNumberFormat="0" applyAlignment="0" applyProtection="0">
      <alignment vertical="center"/>
    </xf>
    <xf numFmtId="0" fontId="20" fillId="24" borderId="2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7" fontId="8" fillId="6" borderId="5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workbookViewId="0">
      <selection activeCell="M34" sqref="M34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8"/>
      <c r="J7" s="89">
        <v>42878</v>
      </c>
      <c r="K7" s="87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90"/>
      <c r="J8" s="91" t="s">
        <v>13</v>
      </c>
      <c r="K8" s="92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 t="s">
        <v>21</v>
      </c>
      <c r="E11" s="72" t="s">
        <v>22</v>
      </c>
      <c r="F11" s="73"/>
      <c r="G11" s="75">
        <v>0</v>
      </c>
      <c r="H11" s="75">
        <v>0</v>
      </c>
      <c r="I11" s="93">
        <v>0</v>
      </c>
      <c r="J11" s="94"/>
      <c r="K11" s="95"/>
    </row>
    <row r="12" spans="2:11">
      <c r="B12" s="72">
        <v>2</v>
      </c>
      <c r="C12" s="73"/>
      <c r="D12" s="76"/>
      <c r="E12" s="77" t="s">
        <v>23</v>
      </c>
      <c r="F12" s="77"/>
      <c r="G12" s="75">
        <v>0</v>
      </c>
      <c r="H12" s="75">
        <f t="shared" ref="H12:H17" si="0">G12</f>
        <v>0</v>
      </c>
      <c r="I12" s="93">
        <v>0</v>
      </c>
      <c r="J12" s="94"/>
      <c r="K12" s="96"/>
    </row>
    <row r="13" spans="2:11">
      <c r="B13" s="72">
        <v>3</v>
      </c>
      <c r="C13" s="73"/>
      <c r="D13" s="76"/>
      <c r="E13" s="72" t="s">
        <v>24</v>
      </c>
      <c r="F13" s="73"/>
      <c r="G13" s="75">
        <v>0</v>
      </c>
      <c r="H13" s="75">
        <f t="shared" si="0"/>
        <v>0</v>
      </c>
      <c r="I13" s="93">
        <v>0</v>
      </c>
      <c r="J13" s="94"/>
      <c r="K13" s="96"/>
    </row>
    <row r="14" spans="2:11">
      <c r="B14" s="72">
        <v>4</v>
      </c>
      <c r="C14" s="73"/>
      <c r="D14" s="76"/>
      <c r="E14" s="72" t="s">
        <v>24</v>
      </c>
      <c r="F14" s="73"/>
      <c r="G14" s="75">
        <v>0</v>
      </c>
      <c r="H14" s="75">
        <f t="shared" si="0"/>
        <v>0</v>
      </c>
      <c r="I14" s="93">
        <v>0</v>
      </c>
      <c r="J14" s="94"/>
      <c r="K14" s="96"/>
    </row>
    <row r="15" spans="2:11">
      <c r="B15" s="72">
        <v>5</v>
      </c>
      <c r="C15" s="73"/>
      <c r="D15" s="76"/>
      <c r="E15" s="72" t="s">
        <v>24</v>
      </c>
      <c r="F15" s="73"/>
      <c r="G15" s="75">
        <v>0</v>
      </c>
      <c r="H15" s="75">
        <f t="shared" si="0"/>
        <v>0</v>
      </c>
      <c r="I15" s="93">
        <v>0</v>
      </c>
      <c r="J15" s="94"/>
      <c r="K15" s="96"/>
    </row>
    <row r="16" spans="2:11">
      <c r="B16" s="72">
        <v>6</v>
      </c>
      <c r="C16" s="73"/>
      <c r="D16" s="76"/>
      <c r="E16" s="72" t="s">
        <v>24</v>
      </c>
      <c r="F16" s="73"/>
      <c r="G16" s="75">
        <v>0</v>
      </c>
      <c r="H16" s="75">
        <v>0</v>
      </c>
      <c r="I16" s="93">
        <v>0</v>
      </c>
      <c r="J16" s="94"/>
      <c r="K16" s="96"/>
    </row>
    <row r="17" spans="2:11">
      <c r="B17" s="72">
        <v>7</v>
      </c>
      <c r="C17" s="73"/>
      <c r="D17" s="76"/>
      <c r="E17" s="72" t="s">
        <v>24</v>
      </c>
      <c r="F17" s="73"/>
      <c r="G17" s="75">
        <v>0</v>
      </c>
      <c r="H17" s="75">
        <f t="shared" si="0"/>
        <v>0</v>
      </c>
      <c r="I17" s="93">
        <v>0</v>
      </c>
      <c r="J17" s="94"/>
      <c r="K17" s="96"/>
    </row>
    <row r="18" spans="2:11">
      <c r="B18" s="72">
        <v>8</v>
      </c>
      <c r="C18" s="73"/>
      <c r="D18" s="74" t="s">
        <v>25</v>
      </c>
      <c r="E18" s="77" t="s">
        <v>26</v>
      </c>
      <c r="F18" s="77"/>
      <c r="G18" s="75">
        <v>0</v>
      </c>
      <c r="H18" s="75">
        <v>0</v>
      </c>
      <c r="I18" s="93">
        <v>0</v>
      </c>
      <c r="J18" s="94"/>
      <c r="K18" s="96"/>
    </row>
    <row r="19" ht="20.1" customHeight="1" spans="2:11">
      <c r="B19" s="72">
        <v>9</v>
      </c>
      <c r="C19" s="73"/>
      <c r="D19" s="76"/>
      <c r="E19" s="77"/>
      <c r="F19" s="77"/>
      <c r="G19" s="75">
        <f t="shared" ref="G19:G20" si="1">H19+I19</f>
        <v>0</v>
      </c>
      <c r="H19" s="75">
        <v>0</v>
      </c>
      <c r="I19" s="93">
        <v>0</v>
      </c>
      <c r="J19" s="94"/>
      <c r="K19" s="95"/>
    </row>
    <row r="20" ht="20.1" customHeight="1" spans="2:11">
      <c r="B20" s="72">
        <v>10</v>
      </c>
      <c r="C20" s="73"/>
      <c r="D20" s="78"/>
      <c r="E20" s="77"/>
      <c r="F20" s="77"/>
      <c r="G20" s="75">
        <f t="shared" si="1"/>
        <v>0</v>
      </c>
      <c r="H20" s="75">
        <v>0</v>
      </c>
      <c r="I20" s="93">
        <v>0</v>
      </c>
      <c r="J20" s="94"/>
      <c r="K20" s="95"/>
    </row>
    <row r="21" ht="20.1" customHeight="1" spans="2:11">
      <c r="B21" s="69" t="s">
        <v>27</v>
      </c>
      <c r="C21" s="79"/>
      <c r="D21" s="79"/>
      <c r="E21" s="79"/>
      <c r="F21" s="70"/>
      <c r="G21" s="80">
        <f>SUM(G11:G20)</f>
        <v>0</v>
      </c>
      <c r="H21" s="80">
        <f>SUM(H11:H20)</f>
        <v>0</v>
      </c>
      <c r="I21" s="97">
        <f>SUM(I11:J20)</f>
        <v>0</v>
      </c>
      <c r="J21" s="98"/>
      <c r="K21" s="99"/>
    </row>
    <row r="22" ht="20.1" customHeight="1" spans="2:11">
      <c r="B22" s="66"/>
      <c r="C22" s="66"/>
      <c r="D22" s="66"/>
      <c r="E22" s="66"/>
      <c r="F22" s="66"/>
      <c r="G22" s="66"/>
      <c r="H22" s="66"/>
      <c r="I22" s="66"/>
      <c r="J22" s="100"/>
      <c r="K22" s="66"/>
    </row>
    <row r="23" ht="20.1" customHeight="1" spans="2:11">
      <c r="B23" s="71" t="s">
        <v>18</v>
      </c>
      <c r="C23" s="71"/>
      <c r="D23" s="71"/>
      <c r="E23" s="71"/>
      <c r="F23" s="71"/>
      <c r="G23" s="71" t="s">
        <v>28</v>
      </c>
      <c r="H23" s="71"/>
      <c r="I23" s="71"/>
      <c r="J23" s="71"/>
      <c r="K23" s="71" t="s">
        <v>29</v>
      </c>
    </row>
    <row r="24" ht="20.1" customHeight="1" spans="2:11">
      <c r="B24" s="81">
        <f>H21</f>
        <v>0</v>
      </c>
      <c r="C24" s="81"/>
      <c r="D24" s="81"/>
      <c r="E24" s="81"/>
      <c r="F24" s="81"/>
      <c r="G24" s="81">
        <f>I21</f>
        <v>0</v>
      </c>
      <c r="H24" s="81"/>
      <c r="I24" s="81"/>
      <c r="J24" s="81"/>
      <c r="K24" s="101">
        <f>SUM(B24:J24)</f>
        <v>0</v>
      </c>
    </row>
    <row r="25" ht="20.1" customHeight="1" spans="2:11"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ht="20.1" customHeight="1" spans="2:11">
      <c r="B26" s="66" t="s">
        <v>30</v>
      </c>
      <c r="C26" s="66"/>
      <c r="D26" s="66"/>
      <c r="E26" s="66"/>
      <c r="F26" s="66" t="s">
        <v>31</v>
      </c>
      <c r="G26" s="66" t="s">
        <v>32</v>
      </c>
      <c r="H26" s="66"/>
      <c r="I26" s="66"/>
      <c r="J26" s="66" t="s">
        <v>33</v>
      </c>
      <c r="K26" s="66"/>
    </row>
    <row r="29" ht="18" spans="1:11">
      <c r="A29" s="4" t="s">
        <v>34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6"/>
    </row>
    <row r="32" ht="20.1" customHeight="1" spans="2:11">
      <c r="B32" s="58"/>
      <c r="C32" s="59"/>
      <c r="D32" s="60" t="s">
        <v>5</v>
      </c>
      <c r="E32" s="60"/>
      <c r="F32" s="61" t="s">
        <v>6</v>
      </c>
      <c r="G32" s="61"/>
      <c r="H32" s="60" t="s">
        <v>7</v>
      </c>
      <c r="I32" s="59"/>
      <c r="J32" s="61" t="str">
        <f>J6</f>
        <v>上海事业部</v>
      </c>
      <c r="K32" s="87"/>
    </row>
    <row r="33" ht="20.1" customHeight="1" spans="2:11">
      <c r="B33" s="58"/>
      <c r="C33" s="59"/>
      <c r="D33" s="60" t="s">
        <v>9</v>
      </c>
      <c r="E33" s="60"/>
      <c r="F33" s="61" t="str">
        <f>F7</f>
        <v>5.23-5.30</v>
      </c>
      <c r="G33" s="61"/>
      <c r="H33" s="60" t="s">
        <v>11</v>
      </c>
      <c r="I33" s="88"/>
      <c r="J33" s="89">
        <f>J7</f>
        <v>42878</v>
      </c>
      <c r="K33" s="87"/>
    </row>
    <row r="34" ht="20.1" customHeight="1" spans="2:11">
      <c r="B34" s="62"/>
      <c r="C34" s="63"/>
      <c r="D34" s="64"/>
      <c r="E34" s="64"/>
      <c r="F34" s="65"/>
      <c r="G34" s="65"/>
      <c r="H34" s="64" t="s">
        <v>12</v>
      </c>
      <c r="I34" s="90"/>
      <c r="J34" s="65" t="str">
        <f>J8</f>
        <v>HMOA-180504-SXY618</v>
      </c>
      <c r="K34" s="92"/>
    </row>
    <row r="35" ht="20.1" customHeight="1"/>
    <row r="36" ht="20.1" customHeight="1" spans="2:11">
      <c r="B36" s="77"/>
      <c r="C36" s="77"/>
      <c r="D36" s="82" t="s">
        <v>35</v>
      </c>
      <c r="E36" s="77" t="s">
        <v>36</v>
      </c>
      <c r="F36" s="77"/>
      <c r="G36" s="75" t="s">
        <v>37</v>
      </c>
      <c r="H36" s="75" t="s">
        <v>38</v>
      </c>
      <c r="I36" s="75" t="s">
        <v>27</v>
      </c>
      <c r="J36" s="75"/>
      <c r="K36" s="102" t="s">
        <v>20</v>
      </c>
    </row>
    <row r="37" spans="2:11">
      <c r="B37" s="77">
        <v>1</v>
      </c>
      <c r="C37" s="77"/>
      <c r="D37" s="82" t="s">
        <v>6</v>
      </c>
      <c r="E37" s="77" t="s">
        <v>39</v>
      </c>
      <c r="F37" s="77"/>
      <c r="G37" s="75">
        <v>100</v>
      </c>
      <c r="H37" s="75">
        <v>1</v>
      </c>
      <c r="I37" s="93">
        <f>G37*H37</f>
        <v>100</v>
      </c>
      <c r="J37" s="94"/>
      <c r="K37" s="102" t="s">
        <v>39</v>
      </c>
    </row>
    <row r="38" ht="20.1" customHeight="1" spans="2:11">
      <c r="B38" s="77">
        <v>2</v>
      </c>
      <c r="C38" s="77"/>
      <c r="D38" s="82" t="s">
        <v>6</v>
      </c>
      <c r="E38" s="83">
        <v>5.3</v>
      </c>
      <c r="F38" s="83"/>
      <c r="G38" s="75">
        <v>100</v>
      </c>
      <c r="H38" s="75">
        <v>2</v>
      </c>
      <c r="I38" s="93">
        <f>G38*H38</f>
        <v>200</v>
      </c>
      <c r="J38" s="94"/>
      <c r="K38" s="102">
        <v>5.3</v>
      </c>
    </row>
    <row r="39" ht="20.1" customHeight="1" spans="2:11">
      <c r="B39" s="77">
        <v>3</v>
      </c>
      <c r="C39" s="77"/>
      <c r="D39" s="84"/>
      <c r="E39" s="77"/>
      <c r="F39" s="77"/>
      <c r="G39" s="75"/>
      <c r="H39" s="75"/>
      <c r="I39" s="93"/>
      <c r="J39" s="94"/>
      <c r="K39" s="96"/>
    </row>
    <row r="40" ht="20.1" customHeight="1" spans="2:11">
      <c r="B40" s="69" t="s">
        <v>27</v>
      </c>
      <c r="C40" s="79"/>
      <c r="D40" s="79"/>
      <c r="E40" s="79"/>
      <c r="F40" s="70"/>
      <c r="G40" s="80"/>
      <c r="H40" s="80"/>
      <c r="I40" s="97">
        <f>SUM(I37:J39)</f>
        <v>300</v>
      </c>
      <c r="J40" s="98"/>
      <c r="K40" s="99"/>
    </row>
    <row r="41" ht="20.1" customHeight="1" spans="2:11">
      <c r="B41" s="66" t="s">
        <v>30</v>
      </c>
      <c r="C41" s="66"/>
      <c r="D41" s="66"/>
      <c r="E41" s="66"/>
      <c r="F41" s="66" t="s">
        <v>31</v>
      </c>
      <c r="G41" s="66" t="s">
        <v>32</v>
      </c>
      <c r="H41" s="66"/>
      <c r="I41" s="66"/>
      <c r="J41" s="66" t="s">
        <v>33</v>
      </c>
      <c r="K41" s="6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46" workbookViewId="0">
      <selection activeCell="I45" sqref="I4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41</v>
      </c>
      <c r="I4" s="5"/>
      <c r="J4" s="5" t="s">
        <v>42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43</v>
      </c>
      <c r="C6" s="9" t="s">
        <v>44</v>
      </c>
      <c r="D6" s="9"/>
      <c r="E6" s="9"/>
      <c r="F6" s="10" t="s">
        <v>45</v>
      </c>
      <c r="G6" s="10"/>
      <c r="H6" s="10"/>
      <c r="I6" s="10"/>
      <c r="J6" s="8" t="s">
        <v>46</v>
      </c>
    </row>
    <row r="7" customHeight="1" spans="1:10">
      <c r="A7" s="7"/>
      <c r="B7" s="8"/>
      <c r="C7" s="11" t="s">
        <v>47</v>
      </c>
      <c r="D7" s="12" t="s">
        <v>48</v>
      </c>
      <c r="E7" s="9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8"/>
    </row>
    <row r="8" customHeight="1" spans="1:10">
      <c r="A8" s="13">
        <v>1</v>
      </c>
      <c r="B8" s="14" t="s">
        <v>54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55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56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57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58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59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60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61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62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63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64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65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66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67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68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69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70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71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72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73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74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75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76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77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78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79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80</v>
      </c>
      <c r="C45" s="15">
        <v>0</v>
      </c>
      <c r="D45" s="13">
        <v>0</v>
      </c>
      <c r="E45" s="16">
        <v>0</v>
      </c>
      <c r="F45" s="15">
        <v>38</v>
      </c>
      <c r="G45" s="15">
        <v>0</v>
      </c>
      <c r="H45" s="16">
        <v>38</v>
      </c>
      <c r="I45" s="38" t="s">
        <v>81</v>
      </c>
      <c r="J45" s="47"/>
    </row>
    <row r="46" s="1" customFormat="1" customHeight="1" spans="1:10">
      <c r="A46" s="17"/>
      <c r="B46" s="18" t="s">
        <v>82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38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27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38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83</v>
      </c>
      <c r="B51" s="30"/>
      <c r="C51" s="31" t="s">
        <v>84</v>
      </c>
      <c r="D51" s="31"/>
      <c r="E51" s="31" t="s">
        <v>85</v>
      </c>
      <c r="F51" s="31"/>
      <c r="G51" s="31" t="s">
        <v>86</v>
      </c>
      <c r="H51" s="31"/>
      <c r="I51" s="50" t="s">
        <v>87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38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88</v>
      </c>
      <c r="B54" s="35"/>
      <c r="C54" s="36" t="s">
        <v>31</v>
      </c>
      <c r="D54" s="34"/>
      <c r="E54" s="34" t="s">
        <v>89</v>
      </c>
      <c r="F54" s="34"/>
      <c r="G54" s="34" t="s">
        <v>33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2018-05-31T06:11:53Z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