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预算单" sheetId="1" r:id="rId1"/>
  </sheets>
  <calcPr calcId="125725"/>
</workbook>
</file>

<file path=xl/calcChain.xml><?xml version="1.0" encoding="utf-8"?>
<calcChain xmlns="http://schemas.openxmlformats.org/spreadsheetml/2006/main">
  <c r="G9" i="1"/>
  <c r="G11"/>
  <c r="G10"/>
  <c r="G8"/>
  <c r="G12" l="1"/>
  <c r="G13" s="1"/>
</calcChain>
</file>

<file path=xl/sharedStrings.xml><?xml version="1.0" encoding="utf-8"?>
<sst xmlns="http://schemas.openxmlformats.org/spreadsheetml/2006/main" count="25" uniqueCount="25">
  <si>
    <t xml:space="preserve">Event:                 </t>
  </si>
  <si>
    <t xml:space="preserve">Date:                  </t>
  </si>
  <si>
    <t xml:space="preserve">Project No:               </t>
    <phoneticPr fontId="3" type="noConversion"/>
  </si>
  <si>
    <t xml:space="preserve">Number of person:       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</si>
  <si>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</si>
  <si>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</si>
  <si>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</si>
  <si>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</si>
  <si>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</si>
  <si>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</si>
  <si>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</si>
  <si>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3" type="noConversion"/>
  </si>
  <si>
    <t>大交通（机票）</t>
    <phoneticPr fontId="3" type="noConversion"/>
  </si>
  <si>
    <t>活动相关</t>
    <phoneticPr fontId="3" type="noConversion"/>
  </si>
  <si>
    <t>机票</t>
    <phoneticPr fontId="3" type="noConversion"/>
  </si>
  <si>
    <t>客人自付：打车，大巴，高铁票</t>
    <phoneticPr fontId="3" type="noConversion"/>
  </si>
  <si>
    <t>服务费</t>
    <phoneticPr fontId="3" type="noConversion"/>
  </si>
  <si>
    <t>200元/天/人</t>
    <phoneticPr fontId="3" type="noConversion"/>
  </si>
  <si>
    <t>交通报销（打车，大巴，高铁票）</t>
    <phoneticPr fontId="3" type="noConversion"/>
  </si>
  <si>
    <t>宝马专家委员会——西安内训师大会</t>
    <phoneticPr fontId="3" type="noConversion"/>
  </si>
  <si>
    <t>2017年11月22-24日</t>
    <phoneticPr fontId="3" type="noConversion"/>
  </si>
  <si>
    <t>康辉集团北京国际会议展览有限公司</t>
    <phoneticPr fontId="3" type="noConversion"/>
  </si>
  <si>
    <t>西安喜来登酒店</t>
    <phoneticPr fontId="3" type="noConversion"/>
  </si>
  <si>
    <t>大床房</t>
    <phoneticPr fontId="3" type="noConversion"/>
  </si>
  <si>
    <t>2天培训共计12人次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</si>
</sst>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49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12" fillId="5" borderId="13" xfId="0" applyNumberFormat="1" applyFont="1" applyFill="1" applyBorder="1" applyAlignment="1">
      <alignment horizontal="center" vertical="center"/>
    </xf>
    <xf numFmtId="0" fontId="10" fillId="5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view="pageBreakPreview" topLeftCell="A4" zoomScaleSheetLayoutView="100" workbookViewId="0">
      <selection activeCell="G10" sqref="G10"/>
    </sheetView>
  </sheetViews>
  <sheetFormatPr defaultColWidth="19.75" defaultRowHeight="14.25"/>
  <cols>
    <col min="1" max="1" width="26.25" style="28" customWidth="1" collapsed="1"/>
    <col min="2" max="2" width="10.25" style="29" customWidth="1" collapsed="1"/>
    <col min="3" max="3" width="40.625" style="20" customWidth="1"/>
    <col min="4" max="5" width="7.625" style="30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5"/>
      <c r="B1" s="36"/>
      <c r="C1" s="36"/>
      <c r="D1" s="1"/>
      <c r="E1" s="1"/>
      <c r="F1" s="2"/>
      <c r="G1" s="3"/>
    </row>
    <row r="2" spans="1:7" ht="18">
      <c r="A2" s="5" t="s">
        <v>0</v>
      </c>
      <c r="B2" s="37" t="s">
        <v>19</v>
      </c>
      <c r="C2" s="37"/>
      <c r="D2" s="37"/>
      <c r="E2" s="37"/>
      <c r="F2" s="6"/>
      <c r="G2" s="7"/>
    </row>
    <row r="3" spans="1:7" ht="16.5">
      <c r="A3" s="8" t="s">
        <v>1</v>
      </c>
      <c r="B3" s="9" t="s">
        <v>20</v>
      </c>
      <c r="C3" s="10"/>
      <c r="D3" s="11"/>
      <c r="E3" s="38" t="s">
        <v>21</v>
      </c>
      <c r="F3" s="38"/>
      <c r="G3" s="39"/>
    </row>
    <row r="4" spans="1:7" ht="20.25" customHeight="1">
      <c r="A4" s="8" t="s">
        <v>2</v>
      </c>
      <c r="B4" s="12"/>
      <c r="C4" s="13"/>
      <c r="D4" s="11"/>
      <c r="E4" s="40">
        <v>43053</v>
      </c>
      <c r="F4" s="38"/>
      <c r="G4" s="14"/>
    </row>
    <row r="5" spans="1:7" ht="16.5">
      <c r="A5" s="8" t="s">
        <v>3</v>
      </c>
      <c r="B5" s="32" t="s">
        <v>24</v>
      </c>
      <c r="C5" s="13"/>
      <c r="D5" s="11"/>
      <c r="E5" s="11"/>
      <c r="F5" s="15"/>
      <c r="G5" s="16"/>
    </row>
    <row r="6" spans="1:7" s="20" customFormat="1" ht="26.1" customHeight="1">
      <c r="A6" s="41" t="s">
        <v>4</v>
      </c>
      <c r="B6" s="42"/>
      <c r="C6" s="17" t="s">
        <v>5</v>
      </c>
      <c r="D6" s="18" t="s">
        <v>6</v>
      </c>
      <c r="E6" s="18" t="s">
        <v>7</v>
      </c>
      <c r="F6" s="18" t="s">
        <v>8</v>
      </c>
      <c r="G6" s="19" t="s">
        <v>9</v>
      </c>
    </row>
    <row r="7" spans="1:7" s="20" customFormat="1" ht="26.1" customHeight="1">
      <c r="A7" s="43" t="s">
        <v>13</v>
      </c>
      <c r="B7" s="44"/>
      <c r="C7" s="44"/>
      <c r="D7" s="44"/>
      <c r="E7" s="44"/>
      <c r="F7" s="45"/>
      <c r="G7" s="46"/>
    </row>
    <row r="8" spans="1:7" s="20" customFormat="1" ht="49.5" customHeight="1">
      <c r="A8" s="31" t="s">
        <v>22</v>
      </c>
      <c r="B8" s="31"/>
      <c r="C8" s="21" t="s">
        <v>23</v>
      </c>
      <c r="D8" s="22">
        <v>3</v>
      </c>
      <c r="E8" s="22">
        <v>5</v>
      </c>
      <c r="F8" s="23">
        <v>722.92</v>
      </c>
      <c r="G8" s="24">
        <f t="shared" ref="G8" si="0">F8*E8*D8</f>
        <v>10843.8</v>
      </c>
    </row>
    <row r="9" spans="1:7" s="20" customFormat="1" ht="49.5" customHeight="1">
      <c r="A9" s="31" t="s">
        <v>18</v>
      </c>
      <c r="B9" s="31"/>
      <c r="C9" s="21" t="s">
        <v>15</v>
      </c>
      <c r="D9" s="22">
        <v>1</v>
      </c>
      <c r="E9" s="22">
        <v>6</v>
      </c>
      <c r="F9" s="23">
        <v>1000</v>
      </c>
      <c r="G9" s="24">
        <f>F9*E9*D9</f>
        <v>6000</v>
      </c>
    </row>
    <row r="10" spans="1:7" s="20" customFormat="1" ht="49.5" customHeight="1">
      <c r="A10" s="31" t="s">
        <v>12</v>
      </c>
      <c r="B10" s="31"/>
      <c r="C10" s="21" t="s">
        <v>14</v>
      </c>
      <c r="D10" s="22">
        <v>1</v>
      </c>
      <c r="E10" s="22">
        <v>4</v>
      </c>
      <c r="F10" s="23">
        <v>2000</v>
      </c>
      <c r="G10" s="24">
        <f>F10*E10*D10</f>
        <v>8000</v>
      </c>
    </row>
    <row r="11" spans="1:7" s="20" customFormat="1" ht="49.5" customHeight="1">
      <c r="A11" s="31" t="s">
        <v>16</v>
      </c>
      <c r="B11" s="31"/>
      <c r="C11" s="21" t="s">
        <v>17</v>
      </c>
      <c r="D11" s="22">
        <v>2</v>
      </c>
      <c r="E11" s="22">
        <v>6</v>
      </c>
      <c r="F11" s="23">
        <v>200</v>
      </c>
      <c r="G11" s="24">
        <f>F11*E11*D11</f>
        <v>2400</v>
      </c>
    </row>
    <row r="12" spans="1:7" s="26" customFormat="1" ht="26.1" customHeight="1">
      <c r="A12" s="47" t="s">
        <v>10</v>
      </c>
      <c r="B12" s="48"/>
      <c r="C12" s="48"/>
      <c r="D12" s="48"/>
      <c r="E12" s="48"/>
      <c r="F12" s="48"/>
      <c r="G12" s="25">
        <f>SUM(G8:G11)</f>
        <v>27243.8</v>
      </c>
    </row>
    <row r="13" spans="1:7" s="26" customFormat="1" ht="26.1" customHeight="1" thickBot="1">
      <c r="A13" s="33" t="s">
        <v>11</v>
      </c>
      <c r="B13" s="34"/>
      <c r="C13" s="34"/>
      <c r="D13" s="34"/>
      <c r="E13" s="34"/>
      <c r="F13" s="34"/>
      <c r="G13" s="27">
        <f>(G12*1.06)</f>
        <v>28878.428</v>
      </c>
    </row>
  </sheetData>
  <mergeCells count="9">
    <mergeCell ref="A13:F13"/>
    <mergeCell ref="A1:C1"/>
    <mergeCell ref="B2:E2"/>
    <mergeCell ref="E3:G3"/>
    <mergeCell ref="E4:F4"/>
    <mergeCell ref="A6:B6"/>
    <mergeCell ref="A7:E7"/>
    <mergeCell ref="F7:G7"/>
    <mergeCell ref="A12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2017-11-06T07:16:58Z</cp:lastPrinted>
  <dcterms:created xsi:type="dcterms:W3CDTF">2017-11-02T06:21:32Z</dcterms:created>
  <dcterms:modified xsi:type="dcterms:W3CDTF">2017-11-14T09:46:11Z</dcterms:modified>
</cp:coreProperties>
</file>