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J31"/>
  <c r="J30"/>
  <c r="J29"/>
  <c r="J28"/>
  <c r="F30"/>
  <c r="F29"/>
  <c r="F28"/>
  <c r="H37"/>
  <c r="I37" l="1"/>
  <c r="G52" i="3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<sst xmlns="http://schemas.openxmlformats.org/spreadsheetml/2006/main" count="112" uniqueCount="97">
  <si>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</si>
  <si>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</si>
  <si>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</si>
  <si>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</si>
  <si>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</si>
  <si>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</si>
  <si>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</si>
  <si>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</si>
  <si>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</si>
  <si>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</si>
  <si>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</si>
  <si>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</si>
  <si>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</si>
  <si>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</si>
  <si>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</si>
  <si>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</si>
  <si>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</si>
  <si>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</si>
  <si>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</si>
  <si>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</si>
  <si>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</si>
  <si>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</si>
  <si>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</si>
  <si>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</si>
  <si>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</si>
  <si>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</si>
  <si>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</si>
  <si>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</si>
  <si>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</si>
  <si>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</si>
  <si>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</si>
  <si>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</si>
  <si>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</si>
  <si>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</si>
  <si>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</si>
  <si>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</si>
  <si>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</si>
  <si>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</si>
  <si>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</si>
  <si>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</si>
  <si>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</si>
  <si>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</si>
  <si>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</si>
  <si>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</si>
  <si>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</si>
  <si>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</si>
  <si>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</si>
  <si>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</si>
  <si>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</si>
  <si>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</si>
  <si>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</si>
  <si>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</si>
  <si>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</si>
  <si>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</si>
  <si>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</si>
  <si>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</si>
  <si>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</si>
  <si>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</si>
  <si>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</si>
  <si>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</si>
  <si>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</si>
  <si>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</si>
  <si>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</si>
  <si>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</si>
  <si>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</si>
  <si>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</si>
  <si>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</si>
  <si>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</si>
  <si>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</si>
  <si>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</si>
  <si>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</si>
  <si>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</si>
  <si>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</si>
  <si>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</si>
  <si>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</si>
  <si>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</si>
  <si>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</si>
  <si>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</si>
  <si>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</si>
  <si>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</si>
  <si>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</si>
  <si>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</si>
  <si>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</si>
  <si>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</si>
  <si>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</si>
  <si>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</si>
  <si>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</si>
  <si>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</si>
  <si>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</si>
  <si>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</si>
  <si>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</si>
  <si>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</si>
  <si>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北京</t>
    <phoneticPr fontId="1" type="noConversion"/>
  </si>
  <si>
    <t>2018.5.18</t>
    <phoneticPr fontId="1" type="noConversion"/>
  </si>
  <si>
    <t>项目经理</t>
    <phoneticPr fontId="1" type="noConversion"/>
  </si>
  <si>
    <t>业务6组</t>
    <phoneticPr fontId="1" type="noConversion"/>
  </si>
  <si>
    <t>HMEA-180514-STY205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</si>
</sst>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81</v>
      </c>
      <c r="I4" s="50"/>
      <c r="J4" s="50" t="s">
        <v>82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zoomScaleNormal="100" workbookViewId="0">
      <selection activeCell="K36" sqref="K36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 t="s">
        <v>91</v>
      </c>
      <c r="G5" s="95"/>
      <c r="H5" s="46" t="s">
        <v>20</v>
      </c>
      <c r="I5" s="8"/>
      <c r="J5" s="95" t="s">
        <v>94</v>
      </c>
      <c r="K5" s="96"/>
    </row>
    <row r="6" spans="2:11" ht="20.100000000000001" customHeight="1">
      <c r="B6" s="9"/>
      <c r="C6" s="10"/>
      <c r="D6" s="11" t="s">
        <v>21</v>
      </c>
      <c r="E6" s="11"/>
      <c r="F6" s="97" t="s">
        <v>92</v>
      </c>
      <c r="G6" s="97"/>
      <c r="H6" s="11" t="s">
        <v>22</v>
      </c>
      <c r="I6" s="10"/>
      <c r="J6" s="97" t="s">
        <v>95</v>
      </c>
      <c r="K6" s="98"/>
    </row>
    <row r="7" spans="2:11" ht="20.100000000000001" customHeight="1">
      <c r="B7" s="9"/>
      <c r="C7" s="10"/>
      <c r="D7" s="11" t="s">
        <v>23</v>
      </c>
      <c r="E7" s="11"/>
      <c r="F7" s="97" t="s">
        <v>93</v>
      </c>
      <c r="G7" s="97"/>
      <c r="H7" s="11" t="s">
        <v>24</v>
      </c>
      <c r="I7" s="12"/>
      <c r="J7" s="97">
        <v>20180522</v>
      </c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103" t="s">
        <v>96</v>
      </c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 t="str">
        <f>F5</f>
        <v>安黎欢</v>
      </c>
      <c r="G28" s="95"/>
      <c r="H28" s="46" t="s">
        <v>20</v>
      </c>
      <c r="I28" s="8"/>
      <c r="J28" s="95" t="str">
        <f>J5</f>
        <v>项目经理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 t="str">
        <f>F6</f>
        <v>北京</v>
      </c>
      <c r="G29" s="97"/>
      <c r="H29" s="11" t="s">
        <v>22</v>
      </c>
      <c r="I29" s="10"/>
      <c r="J29" s="97" t="str">
        <f>J6</f>
        <v>业务6组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 t="str">
        <f>F7</f>
        <v>2018.5.18</v>
      </c>
      <c r="G30" s="97"/>
      <c r="H30" s="11" t="s">
        <v>24</v>
      </c>
      <c r="I30" s="12"/>
      <c r="J30" s="97">
        <f>J7</f>
        <v>20180522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103" t="str">
        <f>J8</f>
        <v>HMEA-180514-STY205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89</v>
      </c>
      <c r="E33" s="88" t="s">
        <v>90</v>
      </c>
      <c r="F33" s="88"/>
      <c r="G33" s="19" t="s">
        <v>88</v>
      </c>
      <c r="H33" s="19" t="s">
        <v>86</v>
      </c>
      <c r="I33" s="102" t="s">
        <v>87</v>
      </c>
      <c r="J33" s="102"/>
      <c r="K33" s="45" t="s">
        <v>85</v>
      </c>
    </row>
    <row r="34" spans="2:11" ht="20.100000000000001" customHeight="1">
      <c r="B34" s="88">
        <v>1</v>
      </c>
      <c r="C34" s="88"/>
      <c r="D34" s="43" t="s">
        <v>92</v>
      </c>
      <c r="E34" s="107">
        <v>43238</v>
      </c>
      <c r="F34" s="88"/>
      <c r="G34" s="19">
        <v>100</v>
      </c>
      <c r="H34" s="19">
        <v>1</v>
      </c>
      <c r="I34" s="84">
        <f>G34*H34</f>
        <v>100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0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0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1</v>
      </c>
      <c r="I37" s="86">
        <f>SUM(I34:J36)</f>
        <v>100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2018-05-22T05:45:45Z</cp:lastPrinted>
  <dcterms:created xsi:type="dcterms:W3CDTF">2014-04-15T08:52:03Z</dcterms:created>
  <dcterms:modified xsi:type="dcterms:W3CDTF">2018-05-22T05:45:48Z</dcterms:modified>
</cp:coreProperties>
</file>