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<sst xmlns="http://schemas.openxmlformats.org/spreadsheetml/2006/main" count="58" uniqueCount="57">
  <si>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</si>
  <si>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</si>
  <si>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</si>
  <si>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</si>
  <si>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</si>
  <si>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</si>
  <si>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</si>
  <si>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</si>
  <si>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</si>
  <si>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</si>
  <si>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</si>
  <si>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</si>
  <si>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</si>
  <si>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</si>
  <si>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</si>
  <si>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</si>
  <si>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</si>
  <si>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</si>
  <si>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</si>
  <si>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</si>
  <si>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</si>
  <si>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</si>
  <si>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</si>
  <si>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交通费</t>
  </si>
  <si>
    <t>需有客户邮件确认，并抄送合规部。</t>
  </si>
  <si>
    <t>打印费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</si>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</sst>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Q19" sqref="Q1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>
        <v>165</v>
      </c>
      <c r="G16" s="16">
        <v>0</v>
      </c>
      <c r="H16" s="16">
        <f>F16+G16</f>
        <v>165</v>
      </c>
      <c r="I16" s="36" t="s">
        <v>23</v>
      </c>
      <c r="J16" s="40" t="s">
        <v>24</v>
      </c>
    </row>
    <row r="17" customHeight="1" spans="1:10">
      <c r="A17" s="14"/>
      <c r="B17" s="15"/>
      <c r="C17" s="16"/>
      <c r="D17" s="17"/>
      <c r="E17" s="16"/>
      <c r="F17" s="16">
        <v>112</v>
      </c>
      <c r="G17" s="16">
        <v>0</v>
      </c>
      <c r="H17" s="16">
        <f>F17+G17</f>
        <v>112</v>
      </c>
      <c r="I17" s="36" t="s">
        <v>25</v>
      </c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26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277</v>
      </c>
      <c r="G22" s="20">
        <f>SUM(G16:G21)</f>
        <v>0</v>
      </c>
      <c r="H22" s="20">
        <f>SUM(H16:H21)</f>
        <v>277</v>
      </c>
      <c r="I22" s="38"/>
      <c r="J22" s="42"/>
    </row>
    <row r="23" customHeight="1" spans="1:10">
      <c r="A23" s="14">
        <v>4</v>
      </c>
      <c r="B23" s="15" t="s">
        <v>27</v>
      </c>
      <c r="C23" s="16">
        <v>0</v>
      </c>
      <c r="D23" s="17">
        <v>0</v>
      </c>
      <c r="E23" s="16">
        <f t="shared" ref="E23:E53" si="2">C23*D23</f>
        <v>0</v>
      </c>
      <c r="F23" s="16"/>
      <c r="G23" s="29">
        <v>0</v>
      </c>
      <c r="H23" s="16"/>
      <c r="I23" s="36" t="s">
        <v>28</v>
      </c>
      <c r="J23" s="40" t="s">
        <v>29</v>
      </c>
    </row>
    <row r="24" customHeight="1" spans="1:10">
      <c r="A24" s="14"/>
      <c r="B24" s="15"/>
      <c r="C24" s="16"/>
      <c r="D24" s="17"/>
      <c r="E24" s="16"/>
      <c r="F24" s="16"/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/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/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30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31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32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33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34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35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36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37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25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38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39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40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41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42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43</v>
      </c>
    </row>
    <row r="52" s="2" customFormat="1" customHeight="1" spans="1:10">
      <c r="A52" s="18"/>
      <c r="B52" s="19" t="s">
        <v>44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45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46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47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277</v>
      </c>
      <c r="G61" s="20">
        <f t="shared" si="10"/>
        <v>0</v>
      </c>
      <c r="H61" s="20">
        <f t="shared" si="10"/>
        <v>277</v>
      </c>
      <c r="I61" s="38"/>
      <c r="J61" s="46"/>
    </row>
    <row r="65" customHeight="1" spans="1:9">
      <c r="A65" s="47" t="s">
        <v>48</v>
      </c>
      <c r="B65" s="48"/>
      <c r="C65" s="49" t="s">
        <v>49</v>
      </c>
      <c r="D65" s="49"/>
      <c r="E65" s="49" t="s">
        <v>50</v>
      </c>
      <c r="F65" s="49"/>
      <c r="G65" s="49" t="s">
        <v>51</v>
      </c>
      <c r="H65" s="49"/>
      <c r="I65" s="54" t="s">
        <v>52</v>
      </c>
    </row>
    <row r="66" customHeight="1" spans="1:9">
      <c r="A66" s="50">
        <f>C61</f>
        <v>0</v>
      </c>
      <c r="B66" s="51"/>
      <c r="C66" s="51">
        <f>H61</f>
        <v>277</v>
      </c>
      <c r="D66" s="51"/>
      <c r="E66" s="51">
        <f>F61</f>
        <v>277</v>
      </c>
      <c r="F66" s="51"/>
      <c r="G66" s="51">
        <f>G61</f>
        <v>0</v>
      </c>
      <c r="H66" s="51"/>
      <c r="I66" s="55">
        <f>A66-C66</f>
        <v>-277</v>
      </c>
    </row>
    <row r="68" customHeight="1" spans="1:9">
      <c r="A68" s="52" t="s">
        <v>53</v>
      </c>
      <c r="B68" s="2"/>
      <c r="C68" s="53" t="s">
        <v>54</v>
      </c>
      <c r="D68" s="52"/>
      <c r="E68" s="52" t="s">
        <v>55</v>
      </c>
      <c r="F68" s="52"/>
      <c r="G68" s="52" t="s">
        <v>56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2025-03-11T08:03:21Z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