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海尔-待报销/"/>
    </mc:Choice>
  </mc:AlternateContent>
  <bookViews>
    <workbookView xWindow="16660" yWindow="540" windowWidth="21740" windowHeight="20060"/>
  </bookViews>
  <sheets>
    <sheet name="员工差旅明细" sheetId="2" r:id="rId1"/>
  </sheets>
  <definedNames>
    <definedName name="_xlnm.Print_Area" localSheetId="0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2" l="1"/>
  <c r="G31" i="2"/>
  <c r="B34" i="2"/>
  <c r="I31" i="2"/>
  <c r="G34" i="2"/>
  <c r="K34" i="2"/>
</calcChain>
</file>

<file path=xl/sharedStrings.xml><?xml version="1.0" encoding="utf-8"?>
<sst xmlns="http://schemas.openxmlformats.org/spreadsheetml/2006/main" count="51" uniqueCount="49">
  <si>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</si>
  <si>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</si>
  <si>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</si>
  <si>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</si>
  <si>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</si>
  <si>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</si>
  <si>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</si>
  <si>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</si>
  <si>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</si>
  <si>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</si>
  <si>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</si>
  <si>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</si>
  <si>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</si>
  <si>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</si>
  <si>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</si>
  <si>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</si>
  <si>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</si>
  <si>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</si>
  <si>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</si>
  <si>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</si>
  <si>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</si>
  <si>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</si>
  <si>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</si>
  <si>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</si>
  <si>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</si>
  <si>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</si>
  <si>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</si>
  <si>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</si>
  <si>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</si>
  <si>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魏海晨</t>
    <rPh sb="0" eb="1">
      <t>wei hai chen</t>
    </rPh>
    <phoneticPr fontId="8" type="noConversion"/>
  </si>
  <si>
    <t>企划部</t>
    <rPh sb="0" eb="1">
      <t>qi hua bu</t>
    </rPh>
    <phoneticPr fontId="8" type="noConversion"/>
  </si>
  <si>
    <t>济南</t>
    <rPh sb="0" eb="1">
      <t>ji nan</t>
    </rPh>
    <phoneticPr fontId="8" type="noConversion"/>
  </si>
  <si>
    <t>2019年8月3-11日</t>
    <rPh sb="4" eb="5">
      <t>nian</t>
    </rPh>
    <rPh sb="6" eb="7">
      <t>yue</t>
    </rPh>
    <rPh sb="11" eb="12">
      <t>ri</t>
    </rPh>
    <phoneticPr fontId="8" type="noConversion"/>
  </si>
  <si>
    <t>2019年8月</t>
    <rPh sb="4" eb="5">
      <t>nian</t>
    </rPh>
    <rPh sb="6" eb="7">
      <t>yue</t>
    </rPh>
    <phoneticPr fontId="8" type="noConversion"/>
  </si>
  <si>
    <t>HMZA-190803-QDH689</t>
    <phoneticPr fontId="8" type="noConversion"/>
  </si>
  <si>
    <t>经理</t>
    <rPh sb="0" eb="1">
      <t>jing li</t>
    </rPh>
    <phoneticPr fontId="8" type="noConversion"/>
  </si>
  <si>
    <t>8月10日 魏海晨 胡雨涵午餐</t>
    <rPh sb="1" eb="2">
      <t>yue</t>
    </rPh>
    <rPh sb="4" eb="5">
      <t>ri</t>
    </rPh>
    <rPh sb="6" eb="7">
      <t>wei hai chen</t>
    </rPh>
    <rPh sb="10" eb="11">
      <t>hu yu han</t>
    </rPh>
    <rPh sb="13" eb="14">
      <t>wu can</t>
    </rPh>
    <phoneticPr fontId="8" type="noConversion"/>
  </si>
  <si>
    <t>8月10日 王凤雨 马洁 晚餐</t>
    <rPh sb="1" eb="2">
      <t>yue</t>
    </rPh>
    <rPh sb="4" eb="5">
      <t>ri</t>
    </rPh>
    <rPh sb="6" eb="7">
      <t>wang feng yu</t>
    </rPh>
    <rPh sb="10" eb="11">
      <t>ma jie</t>
    </rPh>
    <rPh sb="13" eb="14">
      <t>wan can</t>
    </rPh>
    <phoneticPr fontId="8" type="noConversion"/>
  </si>
  <si>
    <t>8月7日 马洁 王凤雨 杨苗苗 魏海晨 胡雨涵 午餐</t>
    <rPh sb="1" eb="2">
      <t>yue</t>
    </rPh>
    <rPh sb="3" eb="4">
      <t>ri</t>
    </rPh>
    <phoneticPr fontId="8" type="noConversion"/>
  </si>
  <si>
    <t>8月6日 马洁 魏海晨 午餐</t>
    <rPh sb="1" eb="2">
      <t>yue</t>
    </rPh>
    <rPh sb="3" eb="4">
      <t>ri</t>
    </rPh>
    <rPh sb="5" eb="6">
      <t>ma jie</t>
    </rPh>
    <rPh sb="8" eb="9">
      <t>wei hai chen</t>
    </rPh>
    <rPh sb="12" eb="13">
      <t>wu cna</t>
    </rPh>
    <phoneticPr fontId="8" type="noConversion"/>
  </si>
  <si>
    <t>8月5日 马洁 魏海晨 午餐</t>
    <rPh sb="1" eb="2">
      <t>yue</t>
    </rPh>
    <rPh sb="3" eb="4">
      <t>ri</t>
    </rPh>
    <rPh sb="12" eb="13">
      <t>wu cna</t>
    </rPh>
    <phoneticPr fontId="8" type="noConversion"/>
  </si>
  <si>
    <t>8月3日 马洁 王凤雨 杨苗苗午餐</t>
    <rPh sb="1" eb="2">
      <t>yue</t>
    </rPh>
    <rPh sb="3" eb="4">
      <t>ri</t>
    </rPh>
    <rPh sb="5" eb="6">
      <t>ma jie</t>
    </rPh>
    <rPh sb="8" eb="9">
      <t>wang feng yu</t>
    </rPh>
    <rPh sb="12" eb="13">
      <t>yang miao miao</t>
    </rPh>
    <rPh sb="15" eb="16">
      <t>wu can</t>
    </rPh>
    <phoneticPr fontId="8" type="noConversion"/>
  </si>
  <si>
    <t>8月4日 马洁 王凤雨 杨苗苗 魏海晨 胡雨涵 午餐
发票金额为188元</t>
    <rPh sb="1" eb="2">
      <t>yue</t>
    </rPh>
    <rPh sb="3" eb="4">
      <t>ri</t>
    </rPh>
    <rPh sb="5" eb="6">
      <t>ma jie</t>
    </rPh>
    <rPh sb="8" eb="9">
      <t>wang feng yu</t>
    </rPh>
    <rPh sb="12" eb="13">
      <t>yang miao miao</t>
    </rPh>
    <rPh sb="16" eb="17">
      <t>wei hai chen</t>
    </rPh>
    <rPh sb="20" eb="21">
      <t>hu yu han</t>
    </rPh>
    <rPh sb="24" eb="25">
      <t>wu can</t>
    </rPh>
    <rPh sb="27" eb="28">
      <t>fa piao</t>
    </rPh>
    <rPh sb="29" eb="30">
      <t>jin e</t>
    </rPh>
    <rPh sb="31" eb="32">
      <t>wei</t>
    </rPh>
    <rPh sb="35" eb="36">
      <t>yuan</t>
    </rPh>
    <phoneticPr fontId="8" type="noConversion"/>
  </si>
  <si>
    <t>8月5日 马洁 魏海晨 晚餐
抵票金额为20元</t>
    <rPh sb="1" eb="2">
      <t>yue</t>
    </rPh>
    <rPh sb="3" eb="4">
      <t>ri</t>
    </rPh>
    <rPh sb="12" eb="13">
      <t>wan can</t>
    </rPh>
    <rPh sb="17" eb="18">
      <t>jin e</t>
    </rPh>
    <rPh sb="19" eb="20">
      <t>wei</t>
    </rPh>
    <rPh sb="22" eb="23">
      <t>yuan</t>
    </rPh>
    <phoneticPr fontId="8" type="noConversion"/>
  </si>
  <si>
    <t>8月9日 马洁 王凤雨 杨苗苗 魏海晨 胡雨涵 午餐
发票金额为149元</t>
    <rPh sb="1" eb="2">
      <t>yue</t>
    </rPh>
    <rPh sb="3" eb="4">
      <t>ri</t>
    </rPh>
    <rPh sb="5" eb="6">
      <t>ma jie</t>
    </rPh>
    <rPh sb="8" eb="9">
      <t>wang feng yu</t>
    </rPh>
    <rPh sb="12" eb="13">
      <t>yang miao miao</t>
    </rPh>
    <rPh sb="16" eb="17">
      <t>wei hai chen</t>
    </rPh>
    <rPh sb="20" eb="21">
      <t>hu yu han</t>
    </rPh>
    <rPh sb="24" eb="25">
      <t>wu can</t>
    </rPh>
    <rPh sb="27" eb="28">
      <t>fa piao</t>
    </rPh>
    <rPh sb="29" eb="30">
      <t>jin e</t>
    </rPh>
    <rPh sb="31" eb="32">
      <t>wei</t>
    </rPh>
    <rPh sb="35" eb="36">
      <t>yuan</t>
    </rPh>
    <phoneticPr fontId="8" type="noConversion"/>
  </si>
  <si>
    <t>8月8日 马洁 魏海晨 午餐+晚餐
发票金额为79元</t>
    <rPh sb="1" eb="2">
      <t>yue</t>
    </rPh>
    <rPh sb="3" eb="4">
      <t>ri</t>
    </rPh>
    <rPh sb="5" eb="6">
      <t>ma jie</t>
    </rPh>
    <rPh sb="8" eb="9">
      <t>wei hai chen</t>
    </rPh>
    <rPh sb="12" eb="13">
      <t>wu can</t>
    </rPh>
    <rPh sb="15" eb="16">
      <t>wan can</t>
    </rPh>
    <rPh sb="18" eb="19">
      <t>fa piao</t>
    </rPh>
    <rPh sb="20" eb="21">
      <t>jin e</t>
    </rPh>
    <rPh sb="22" eb="23">
      <t>wei</t>
    </rPh>
    <rPh sb="25" eb="26">
      <t>yuan</t>
    </rPh>
    <phoneticPr fontId="8" type="noConversion"/>
  </si>
  <si>
    <t>8月9日 杨苗苗 胡雨涵 魏海晨 晚餐
抵票金额为133元</t>
    <rPh sb="1" eb="2">
      <t>yue</t>
    </rPh>
    <rPh sb="3" eb="4">
      <t>ri</t>
    </rPh>
    <rPh sb="20" eb="21">
      <t>di piao</t>
    </rPh>
    <rPh sb="22" eb="23">
      <t>jin e</t>
    </rPh>
    <rPh sb="24" eb="25">
      <t>wei</t>
    </rPh>
    <rPh sb="28" eb="29">
      <t>yuan</t>
    </rPh>
    <phoneticPr fontId="8" type="noConversion"/>
  </si>
  <si>
    <t>8月10日 杨苗苗 胡雨涵 魏海晨 晚餐
发票金额为126元</t>
    <rPh sb="1" eb="2">
      <t>yue</t>
    </rPh>
    <rPh sb="4" eb="5">
      <t>ri</t>
    </rPh>
    <rPh sb="6" eb="7">
      <t>yang miao miao</t>
    </rPh>
    <rPh sb="10" eb="11">
      <t>hu yu han</t>
    </rPh>
    <rPh sb="14" eb="15">
      <t>wei hai chen</t>
    </rPh>
    <rPh sb="18" eb="19">
      <t>wan can</t>
    </rPh>
    <rPh sb="21" eb="22">
      <t>fa piao</t>
    </rPh>
    <rPh sb="23" eb="24">
      <t>jin e</t>
    </rPh>
    <rPh sb="25" eb="26">
      <t>wei</t>
    </rPh>
    <rPh sb="29" eb="30">
      <t>yuan</t>
    </rPh>
    <phoneticPr fontId="8" type="noConversion"/>
  </si>
  <si>
    <t>有详细行程单</t>
    <rPh sb="0" eb="1">
      <t>you</t>
    </rPh>
    <rPh sb="1" eb="2">
      <t>xiang xi</t>
    </rPh>
    <rPh sb="3" eb="4">
      <t>xing cheng dan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</si>
</sst>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7" fontId="4" fillId="0" borderId="0" xfId="2" applyNumberFormat="1" applyFont="1" applyBorder="1" applyAlignment="1">
      <alignment horizontal="left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vertical="center" wrapText="1"/>
    </xf>
    <xf numFmtId="0" fontId="4" fillId="3" borderId="8" xfId="2" applyFont="1" applyFill="1" applyBorder="1" applyAlignment="1">
      <alignment vertical="center" wrapText="1"/>
    </xf>
    <xf numFmtId="0" fontId="1" fillId="0" borderId="0" xfId="2" applyAlignment="1">
      <alignment vertical="center" wrapText="1"/>
    </xf>
    <xf numFmtId="0" fontId="6" fillId="0" borderId="0" xfId="2" applyFont="1" applyAlignment="1">
      <alignment horizontal="right" vertical="center" wrapText="1"/>
    </xf>
    <xf numFmtId="0" fontId="4" fillId="0" borderId="0" xfId="2" applyFont="1" applyAlignment="1">
      <alignment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8" xfId="2" applyFont="1" applyBorder="1" applyAlignment="1">
      <alignment vertical="center" wrapText="1"/>
    </xf>
    <xf numFmtId="179" fontId="5" fillId="0" borderId="8" xfId="2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left" vertical="center" wrapText="1"/>
    </xf>
    <xf numFmtId="0" fontId="4" fillId="3" borderId="11" xfId="2" applyFont="1" applyFill="1" applyBorder="1" applyAlignment="1">
      <alignment horizontal="left" vertical="center" wrapText="1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18403</xdr:colOff>
      <xdr:row>3</xdr:row>
      <xdr:rowOff>124279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topLeftCell="A7" zoomScale="120" zoomScaleNormal="120" zoomScalePageLayoutView="120" workbookViewId="0">
      <selection activeCell="M17" sqref="M17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.6640625" style="37" bestFit="1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31"/>
    </row>
    <row r="3" spans="2:11" ht="17" x14ac:dyDescent="0.15">
      <c r="B3" s="65" t="s">
        <v>5</v>
      </c>
      <c r="C3" s="65"/>
      <c r="D3" s="65"/>
      <c r="E3" s="65"/>
      <c r="F3" s="65"/>
      <c r="G3" s="65"/>
      <c r="H3" s="65"/>
      <c r="I3" s="65"/>
      <c r="J3" s="65"/>
      <c r="K3" s="65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32"/>
    </row>
    <row r="5" spans="2:11" ht="20" customHeight="1" x14ac:dyDescent="0.15">
      <c r="B5" s="3"/>
      <c r="C5" s="4"/>
      <c r="D5" s="5" t="s">
        <v>6</v>
      </c>
      <c r="E5" s="5"/>
      <c r="F5" s="66" t="s">
        <v>29</v>
      </c>
      <c r="G5" s="66"/>
      <c r="H5" s="5" t="s">
        <v>7</v>
      </c>
      <c r="I5" s="4"/>
      <c r="J5" s="66" t="s">
        <v>35</v>
      </c>
      <c r="K5" s="67"/>
    </row>
    <row r="6" spans="2:11" ht="20" customHeight="1" x14ac:dyDescent="0.15">
      <c r="B6" s="6"/>
      <c r="C6" s="7"/>
      <c r="D6" s="8" t="s">
        <v>8</v>
      </c>
      <c r="E6" s="8"/>
      <c r="F6" s="59" t="s">
        <v>31</v>
      </c>
      <c r="G6" s="59"/>
      <c r="H6" s="8" t="s">
        <v>9</v>
      </c>
      <c r="I6" s="7"/>
      <c r="J6" s="59" t="s">
        <v>30</v>
      </c>
      <c r="K6" s="60"/>
    </row>
    <row r="7" spans="2:11" ht="20" customHeight="1" x14ac:dyDescent="0.15">
      <c r="B7" s="6"/>
      <c r="C7" s="7"/>
      <c r="D7" s="8" t="s">
        <v>10</v>
      </c>
      <c r="E7" s="8"/>
      <c r="F7" s="59" t="s">
        <v>32</v>
      </c>
      <c r="G7" s="59"/>
      <c r="H7" s="8" t="s">
        <v>11</v>
      </c>
      <c r="I7" s="19"/>
      <c r="J7" s="59" t="s">
        <v>33</v>
      </c>
      <c r="K7" s="60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12</v>
      </c>
      <c r="I8" s="20"/>
      <c r="J8" s="61" t="s">
        <v>34</v>
      </c>
      <c r="K8" s="62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33"/>
    </row>
    <row r="10" spans="2:11" ht="20" customHeight="1" x14ac:dyDescent="0.15">
      <c r="B10" s="63" t="s">
        <v>0</v>
      </c>
      <c r="C10" s="64"/>
      <c r="D10" s="14" t="s">
        <v>13</v>
      </c>
      <c r="E10" s="50" t="s">
        <v>14</v>
      </c>
      <c r="F10" s="52"/>
      <c r="G10" s="16" t="s">
        <v>15</v>
      </c>
      <c r="H10" s="15" t="s">
        <v>16</v>
      </c>
      <c r="I10" s="50" t="s">
        <v>17</v>
      </c>
      <c r="J10" s="52"/>
      <c r="K10" s="34" t="s">
        <v>18</v>
      </c>
    </row>
    <row r="11" spans="2:11" ht="20" customHeight="1" x14ac:dyDescent="0.15">
      <c r="B11" s="38">
        <v>1</v>
      </c>
      <c r="C11" s="39"/>
      <c r="D11" s="44" t="s">
        <v>19</v>
      </c>
      <c r="E11" s="38" t="s">
        <v>20</v>
      </c>
      <c r="F11" s="39"/>
      <c r="G11" s="17">
        <v>0</v>
      </c>
      <c r="H11" s="17"/>
      <c r="I11" s="48"/>
      <c r="J11" s="49"/>
      <c r="K11" s="30" t="s">
        <v>21</v>
      </c>
    </row>
    <row r="12" spans="2:11" ht="20" customHeight="1" x14ac:dyDescent="0.15">
      <c r="B12" s="55">
        <v>2</v>
      </c>
      <c r="C12" s="56"/>
      <c r="D12" s="45"/>
      <c r="E12" s="55" t="s">
        <v>22</v>
      </c>
      <c r="F12" s="56"/>
      <c r="G12" s="17">
        <v>42.29</v>
      </c>
      <c r="H12" s="17">
        <v>42.29</v>
      </c>
      <c r="I12" s="48"/>
      <c r="J12" s="49"/>
      <c r="K12" s="40" t="s">
        <v>48</v>
      </c>
    </row>
    <row r="13" spans="2:11" ht="20" customHeight="1" x14ac:dyDescent="0.15">
      <c r="B13" s="68"/>
      <c r="C13" s="69"/>
      <c r="D13" s="45"/>
      <c r="E13" s="68"/>
      <c r="F13" s="69"/>
      <c r="G13" s="17">
        <v>109.19</v>
      </c>
      <c r="H13" s="17">
        <v>109.19</v>
      </c>
      <c r="I13" s="27"/>
      <c r="J13" s="28"/>
      <c r="K13" s="41"/>
    </row>
    <row r="14" spans="2:11" ht="20" customHeight="1" x14ac:dyDescent="0.15">
      <c r="B14" s="38">
        <v>3</v>
      </c>
      <c r="C14" s="39"/>
      <c r="D14" s="45"/>
      <c r="E14" s="38" t="s">
        <v>23</v>
      </c>
      <c r="F14" s="39"/>
      <c r="G14" s="17">
        <v>0</v>
      </c>
      <c r="H14" s="17"/>
      <c r="I14" s="48"/>
      <c r="J14" s="49"/>
      <c r="K14" s="30" t="s">
        <v>21</v>
      </c>
    </row>
    <row r="15" spans="2:11" x14ac:dyDescent="0.15">
      <c r="B15" s="38">
        <v>4</v>
      </c>
      <c r="C15" s="39"/>
      <c r="D15" s="45"/>
      <c r="E15" s="55" t="s">
        <v>24</v>
      </c>
      <c r="F15" s="56"/>
      <c r="G15" s="24">
        <v>67</v>
      </c>
      <c r="H15" s="24">
        <v>67</v>
      </c>
      <c r="I15" s="25"/>
      <c r="J15" s="26"/>
      <c r="K15" s="40" t="s">
        <v>41</v>
      </c>
    </row>
    <row r="16" spans="2:11" x14ac:dyDescent="0.15">
      <c r="B16" s="38">
        <v>5</v>
      </c>
      <c r="C16" s="39"/>
      <c r="D16" s="45"/>
      <c r="E16" s="57"/>
      <c r="F16" s="58"/>
      <c r="G16" s="24">
        <v>25</v>
      </c>
      <c r="H16" s="24">
        <v>25</v>
      </c>
      <c r="I16" s="25"/>
      <c r="J16" s="26"/>
      <c r="K16" s="41"/>
    </row>
    <row r="17" spans="2:11" ht="42" x14ac:dyDescent="0.15">
      <c r="B17" s="38">
        <v>6</v>
      </c>
      <c r="C17" s="39"/>
      <c r="D17" s="45"/>
      <c r="E17" s="57"/>
      <c r="F17" s="58"/>
      <c r="G17" s="24">
        <v>189.88</v>
      </c>
      <c r="H17" s="24">
        <v>189.88</v>
      </c>
      <c r="I17" s="25"/>
      <c r="J17" s="26"/>
      <c r="K17" s="30" t="s">
        <v>42</v>
      </c>
    </row>
    <row r="18" spans="2:11" x14ac:dyDescent="0.15">
      <c r="B18" s="38">
        <v>7</v>
      </c>
      <c r="C18" s="39"/>
      <c r="D18" s="45"/>
      <c r="E18" s="57"/>
      <c r="F18" s="58"/>
      <c r="G18" s="24">
        <v>68.5</v>
      </c>
      <c r="H18" s="24">
        <v>68.5</v>
      </c>
      <c r="I18" s="25"/>
      <c r="J18" s="26"/>
      <c r="K18" s="30" t="s">
        <v>40</v>
      </c>
    </row>
    <row r="19" spans="2:11" ht="28" x14ac:dyDescent="0.15">
      <c r="B19" s="38">
        <v>8</v>
      </c>
      <c r="C19" s="39"/>
      <c r="D19" s="45"/>
      <c r="E19" s="57"/>
      <c r="F19" s="58"/>
      <c r="G19" s="24">
        <v>68</v>
      </c>
      <c r="H19" s="24">
        <v>68</v>
      </c>
      <c r="I19" s="22"/>
      <c r="J19" s="23"/>
      <c r="K19" s="30" t="s">
        <v>43</v>
      </c>
    </row>
    <row r="20" spans="2:11" x14ac:dyDescent="0.15">
      <c r="B20" s="38">
        <v>9</v>
      </c>
      <c r="C20" s="39"/>
      <c r="D20" s="45"/>
      <c r="E20" s="57"/>
      <c r="F20" s="58"/>
      <c r="G20" s="24">
        <v>72.5</v>
      </c>
      <c r="H20" s="24">
        <v>72.5</v>
      </c>
      <c r="I20" s="22"/>
      <c r="J20" s="23"/>
      <c r="K20" s="30" t="s">
        <v>39</v>
      </c>
    </row>
    <row r="21" spans="2:11" ht="28" x14ac:dyDescent="0.15">
      <c r="B21" s="38">
        <v>10</v>
      </c>
      <c r="C21" s="39"/>
      <c r="D21" s="45"/>
      <c r="E21" s="57"/>
      <c r="F21" s="58"/>
      <c r="G21" s="24">
        <v>186</v>
      </c>
      <c r="H21" s="24">
        <v>186</v>
      </c>
      <c r="I21" s="22"/>
      <c r="J21" s="23"/>
      <c r="K21" s="30" t="s">
        <v>38</v>
      </c>
    </row>
    <row r="22" spans="2:11" ht="28" x14ac:dyDescent="0.15">
      <c r="B22" s="38">
        <v>11</v>
      </c>
      <c r="C22" s="39"/>
      <c r="D22" s="45"/>
      <c r="E22" s="57"/>
      <c r="F22" s="58"/>
      <c r="G22" s="24">
        <v>78.5</v>
      </c>
      <c r="H22" s="24">
        <v>78.5</v>
      </c>
      <c r="I22" s="25"/>
      <c r="J22" s="26"/>
      <c r="K22" s="30" t="s">
        <v>45</v>
      </c>
    </row>
    <row r="23" spans="2:11" ht="42" x14ac:dyDescent="0.15">
      <c r="B23" s="38">
        <v>12</v>
      </c>
      <c r="C23" s="39"/>
      <c r="D23" s="45"/>
      <c r="E23" s="57"/>
      <c r="F23" s="58"/>
      <c r="G23" s="24">
        <v>152</v>
      </c>
      <c r="H23" s="24">
        <v>152</v>
      </c>
      <c r="I23" s="22"/>
      <c r="J23" s="23"/>
      <c r="K23" s="30" t="s">
        <v>44</v>
      </c>
    </row>
    <row r="24" spans="2:11" ht="42" x14ac:dyDescent="0.15">
      <c r="B24" s="38">
        <v>13</v>
      </c>
      <c r="C24" s="39"/>
      <c r="D24" s="45"/>
      <c r="E24" s="57"/>
      <c r="F24" s="58"/>
      <c r="G24" s="24">
        <v>83.3</v>
      </c>
      <c r="H24" s="24">
        <v>83.3</v>
      </c>
      <c r="I24" s="22"/>
      <c r="J24" s="23"/>
      <c r="K24" s="30" t="s">
        <v>46</v>
      </c>
    </row>
    <row r="25" spans="2:11" x14ac:dyDescent="0.15">
      <c r="B25" s="38">
        <v>14</v>
      </c>
      <c r="C25" s="39"/>
      <c r="D25" s="45"/>
      <c r="E25" s="57"/>
      <c r="F25" s="58"/>
      <c r="G25" s="24">
        <v>85.5</v>
      </c>
      <c r="H25" s="24">
        <v>85.5</v>
      </c>
      <c r="I25" s="22"/>
      <c r="J25" s="23"/>
      <c r="K25" s="29" t="s">
        <v>36</v>
      </c>
    </row>
    <row r="26" spans="2:11" x14ac:dyDescent="0.15">
      <c r="B26" s="38">
        <v>15</v>
      </c>
      <c r="C26" s="39"/>
      <c r="D26" s="45"/>
      <c r="E26" s="57"/>
      <c r="F26" s="58"/>
      <c r="G26" s="24">
        <v>41.6</v>
      </c>
      <c r="H26" s="24">
        <v>41.6</v>
      </c>
      <c r="I26" s="25"/>
      <c r="J26" s="26"/>
      <c r="K26" s="30" t="s">
        <v>37</v>
      </c>
    </row>
    <row r="27" spans="2:11" ht="42" x14ac:dyDescent="0.15">
      <c r="B27" s="38">
        <v>16</v>
      </c>
      <c r="C27" s="39"/>
      <c r="D27" s="45"/>
      <c r="E27" s="57"/>
      <c r="F27" s="58"/>
      <c r="G27" s="24">
        <v>110.5</v>
      </c>
      <c r="H27" s="24">
        <v>110.5</v>
      </c>
      <c r="I27" s="48"/>
      <c r="J27" s="49"/>
      <c r="K27" s="30" t="s">
        <v>47</v>
      </c>
    </row>
    <row r="28" spans="2:11" ht="20" customHeight="1" x14ac:dyDescent="0.15">
      <c r="B28" s="38">
        <v>5</v>
      </c>
      <c r="C28" s="39"/>
      <c r="D28" s="44" t="s">
        <v>1</v>
      </c>
      <c r="E28" s="47"/>
      <c r="F28" s="47"/>
      <c r="G28" s="17">
        <v>0</v>
      </c>
      <c r="H28" s="17"/>
      <c r="I28" s="48"/>
      <c r="J28" s="49"/>
      <c r="K28" s="30"/>
    </row>
    <row r="29" spans="2:11" ht="20" customHeight="1" x14ac:dyDescent="0.15">
      <c r="B29" s="38">
        <v>6</v>
      </c>
      <c r="C29" s="39"/>
      <c r="D29" s="45"/>
      <c r="E29" s="47"/>
      <c r="F29" s="47"/>
      <c r="G29" s="17">
        <v>0</v>
      </c>
      <c r="H29" s="17"/>
      <c r="I29" s="48"/>
      <c r="J29" s="49"/>
      <c r="K29" s="30"/>
    </row>
    <row r="30" spans="2:11" ht="20" customHeight="1" x14ac:dyDescent="0.15">
      <c r="B30" s="38">
        <v>7</v>
      </c>
      <c r="C30" s="39"/>
      <c r="D30" s="46"/>
      <c r="E30" s="47"/>
      <c r="F30" s="47"/>
      <c r="G30" s="17">
        <v>0</v>
      </c>
      <c r="H30" s="17"/>
      <c r="I30" s="48"/>
      <c r="J30" s="49"/>
      <c r="K30" s="30"/>
    </row>
    <row r="31" spans="2:11" ht="20" customHeight="1" x14ac:dyDescent="0.15">
      <c r="B31" s="50" t="s">
        <v>2</v>
      </c>
      <c r="C31" s="51"/>
      <c r="D31" s="51"/>
      <c r="E31" s="51"/>
      <c r="F31" s="52"/>
      <c r="G31" s="18">
        <f>SUM(G11:G30)</f>
        <v>1379.76</v>
      </c>
      <c r="H31" s="18">
        <f>SUM(H11:H30)</f>
        <v>1379.76</v>
      </c>
      <c r="I31" s="53">
        <f>SUM(I11:J30)</f>
        <v>0</v>
      </c>
      <c r="J31" s="54"/>
      <c r="K31" s="35"/>
    </row>
    <row r="32" spans="2:11" ht="20" customHeight="1" x14ac:dyDescent="0.15">
      <c r="B32" s="13"/>
      <c r="C32" s="13"/>
      <c r="D32" s="13"/>
      <c r="E32" s="13"/>
      <c r="F32" s="13"/>
      <c r="G32" s="13"/>
      <c r="H32" s="13"/>
      <c r="I32" s="13"/>
      <c r="J32" s="21"/>
      <c r="K32" s="33"/>
    </row>
    <row r="33" spans="2:11" ht="20" customHeight="1" x14ac:dyDescent="0.15">
      <c r="B33" s="42" t="s">
        <v>16</v>
      </c>
      <c r="C33" s="42"/>
      <c r="D33" s="42"/>
      <c r="E33" s="42"/>
      <c r="F33" s="42"/>
      <c r="G33" s="42" t="s">
        <v>25</v>
      </c>
      <c r="H33" s="42"/>
      <c r="I33" s="42"/>
      <c r="J33" s="42"/>
      <c r="K33" s="34" t="s">
        <v>26</v>
      </c>
    </row>
    <row r="34" spans="2:11" ht="20" customHeight="1" x14ac:dyDescent="0.15">
      <c r="B34" s="43">
        <f>H31</f>
        <v>1379.76</v>
      </c>
      <c r="C34" s="43"/>
      <c r="D34" s="43"/>
      <c r="E34" s="43"/>
      <c r="F34" s="43"/>
      <c r="G34" s="43">
        <f>I31</f>
        <v>0</v>
      </c>
      <c r="H34" s="43"/>
      <c r="I34" s="43"/>
      <c r="J34" s="43"/>
      <c r="K34" s="36">
        <f>SUM(B34:J34)</f>
        <v>1379.76</v>
      </c>
    </row>
    <row r="35" spans="2:11" ht="20" customHeight="1" x14ac:dyDescent="0.15">
      <c r="B35" s="13"/>
      <c r="C35" s="13"/>
      <c r="D35" s="13"/>
      <c r="E35" s="13"/>
      <c r="F35" s="13"/>
      <c r="G35" s="13"/>
      <c r="H35" s="13"/>
      <c r="I35" s="13"/>
      <c r="J35" s="13"/>
      <c r="K35" s="33"/>
    </row>
    <row r="36" spans="2:11" ht="20" customHeight="1" x14ac:dyDescent="0.15">
      <c r="B36" s="13" t="s">
        <v>27</v>
      </c>
      <c r="C36" s="13"/>
      <c r="D36" s="13"/>
      <c r="E36" s="13"/>
      <c r="F36" s="13" t="s">
        <v>3</v>
      </c>
      <c r="G36" s="13" t="s">
        <v>28</v>
      </c>
      <c r="H36" s="13"/>
      <c r="I36" s="13"/>
      <c r="J36" s="13" t="s">
        <v>4</v>
      </c>
      <c r="K36" s="33"/>
    </row>
  </sheetData>
  <mergeCells count="54">
    <mergeCell ref="E12:F13"/>
    <mergeCell ref="K12:K13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I12:J12"/>
    <mergeCell ref="D11:D27"/>
    <mergeCell ref="E15:F27"/>
    <mergeCell ref="B14:C14"/>
    <mergeCell ref="E14:F14"/>
    <mergeCell ref="I14:J14"/>
    <mergeCell ref="B15:C15"/>
    <mergeCell ref="I27:J27"/>
    <mergeCell ref="B20:C20"/>
    <mergeCell ref="B21:C21"/>
    <mergeCell ref="B12:C13"/>
    <mergeCell ref="B33:F33"/>
    <mergeCell ref="G33:J33"/>
    <mergeCell ref="B34:F34"/>
    <mergeCell ref="G34:J34"/>
    <mergeCell ref="D28:D30"/>
    <mergeCell ref="B30:C30"/>
    <mergeCell ref="E30:F30"/>
    <mergeCell ref="I30:J30"/>
    <mergeCell ref="B31:F31"/>
    <mergeCell ref="I31:J31"/>
    <mergeCell ref="B28:C28"/>
    <mergeCell ref="E28:F28"/>
    <mergeCell ref="I28:J28"/>
    <mergeCell ref="B29:C29"/>
    <mergeCell ref="E29:F29"/>
    <mergeCell ref="I29:J29"/>
    <mergeCell ref="K15:K16"/>
    <mergeCell ref="B16:C16"/>
    <mergeCell ref="B17:C17"/>
    <mergeCell ref="B18:C18"/>
    <mergeCell ref="B19:C19"/>
    <mergeCell ref="B27:C27"/>
    <mergeCell ref="B22:C22"/>
    <mergeCell ref="B23:C23"/>
    <mergeCell ref="B24:C24"/>
    <mergeCell ref="B25:C25"/>
    <mergeCell ref="B26:C2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2019-08-14T06:30:44Z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