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<sst xmlns="http://schemas.openxmlformats.org/spreadsheetml/2006/main" count="54">
  <si>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</si>
  <si>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团号：HMZA-191026-QSK691</t>
  </si>
  <si>
    <t>会议日期：2019.10.26-10.27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</si>
  <si>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</si>
  <si>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</si>
  <si>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</si>
  <si>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</si>
  <si>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</si>
  <si>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</si>
  <si>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</si>
  <si>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</si>
  <si>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</si>
  <si>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</si>
  <si>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</si>
  <si>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</si>
  <si>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</si>
  <si>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</si>
  <si>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</si>
  <si>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</si>
  <si>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</si>
  <si>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</si>
  <si>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</si>
  <si>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</si>
  <si>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</si>
  <si>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</si>
  <si>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</si>
  <si>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</si>
  <si>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</si>
  <si>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</si>
  <si>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</si>
  <si>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</si>
  <si>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</si>
  <si>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</si>
  <si>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</si>
  <si>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</si>
  <si>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</si>
  <si>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</si>
  <si>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</si>
  <si>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</si>
  <si>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</si>
  <si>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</si>
  <si>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</si>
  <si>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婚礼喜糖采买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</si>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</sst>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29210</xdr:colOff>
      <xdr:row>0</xdr:row>
      <xdr:rowOff>66675</xdr:rowOff>
    </xdr:from>
    <xdr:to>
      <xdr:col>1</xdr:col>
      <xdr:colOff>685800</xdr:colOff>
      <xdr:row>3</xdr:row>
      <xdr:rowOff>161925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210" y="66675"/>
          <a:ext cx="13423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workbookViewId="0">
      <selection activeCell="I55" sqref="I55"/>
    </sheetView>
  </sheetViews>
  <sheetFormatPr defaultColWidth="9" defaultRowHeight="13.5"/>
  <cols>
    <col min="2" max="2" width="17.375" customWidth="1"/>
    <col min="6" max="6" width="10.375"/>
    <col min="8" max="8" width="13.5" customWidth="1"/>
    <col min="9" max="9" width="15" customWidth="1"/>
    <col min="10" max="10" width="29.7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5"/>
      <c r="J2" s="35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ht="16.5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37" t="s">
        <v>19</v>
      </c>
    </row>
    <row r="1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ht="16.5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6"/>
      <c r="J17" s="41" t="s">
        <v>22</v>
      </c>
    </row>
    <row r="18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ht="16.5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9"/>
      <c r="J21" s="43"/>
    </row>
    <row r="22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1" t="s">
        <v>25</v>
      </c>
    </row>
    <row r="23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2"/>
    </row>
    <row r="24" ht="16.5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3"/>
    </row>
    <row r="25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6"/>
      <c r="J25" s="37" t="s">
        <v>28</v>
      </c>
    </row>
    <row r="26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ht="33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9"/>
      <c r="J27" s="40"/>
    </row>
    <row r="28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31</v>
      </c>
    </row>
    <row r="29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ht="16.5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ht="16.5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1" t="s">
        <v>36</v>
      </c>
    </row>
    <row r="39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ht="16.5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3"/>
    </row>
    <row r="4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39</v>
      </c>
    </row>
    <row r="42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ht="16.5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518</v>
      </c>
      <c r="G45" s="15">
        <v>0</v>
      </c>
      <c r="H45" s="15">
        <v>518</v>
      </c>
      <c r="I45" s="36" t="s">
        <v>42</v>
      </c>
      <c r="J45" s="44"/>
    </row>
    <row r="46" spans="1:10">
      <c r="A46" s="26"/>
      <c r="B46" s="14"/>
      <c r="C46" s="15"/>
      <c r="D46" s="16"/>
      <c r="E46" s="15"/>
      <c r="F46" s="15">
        <v>0</v>
      </c>
      <c r="G46" s="15">
        <v>0</v>
      </c>
      <c r="H46" s="15"/>
      <c r="I46" s="36"/>
      <c r="J46" s="45"/>
    </row>
    <row r="47" spans="1:10">
      <c r="A47" s="26"/>
      <c r="B47" s="14"/>
      <c r="C47" s="15"/>
      <c r="D47" s="16"/>
      <c r="E47" s="15"/>
      <c r="G47" s="15">
        <v>0</v>
      </c>
      <c r="H47" s="15">
        <f>F46+G47</f>
        <v>0</v>
      </c>
      <c r="I47" s="36"/>
      <c r="J47" s="45"/>
    </row>
    <row r="48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36"/>
      <c r="J48" s="45"/>
    </row>
    <row r="49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36"/>
      <c r="J49" s="45"/>
    </row>
    <row r="50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>F50+G50</f>
        <v>0</v>
      </c>
      <c r="I50" s="36"/>
      <c r="J50" s="45"/>
    </row>
    <row r="5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>F51+G51</f>
        <v>0</v>
      </c>
      <c r="I51" s="36"/>
      <c r="J51" s="45"/>
    </row>
    <row r="52" ht="16.5" spans="1:10">
      <c r="A52" s="17"/>
      <c r="B52" s="18" t="s">
        <v>43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>SUM(F45:F51)</f>
        <v>518</v>
      </c>
      <c r="G52" s="19">
        <f>SUM(G45:G51)</f>
        <v>0</v>
      </c>
      <c r="H52" s="19">
        <f>SUM(H45:H51)</f>
        <v>518</v>
      </c>
      <c r="I52" s="39"/>
      <c r="J52" s="46"/>
    </row>
    <row r="53" ht="16.5" spans="1:10">
      <c r="A53" s="17"/>
      <c r="B53" s="18" t="s">
        <v>44</v>
      </c>
      <c r="C53" s="19">
        <f t="shared" ref="C53:H53" si="15">SUM(C52,C44,C40,C37,C32,C27,C24,C21,C16,C13)</f>
        <v>0</v>
      </c>
      <c r="D53" s="19">
        <f t="shared" si="15"/>
        <v>0</v>
      </c>
      <c r="E53" s="19">
        <f t="shared" si="15"/>
        <v>0</v>
      </c>
      <c r="F53" s="19">
        <f t="shared" si="15"/>
        <v>518</v>
      </c>
      <c r="G53" s="19">
        <f t="shared" si="15"/>
        <v>0</v>
      </c>
      <c r="H53" s="19">
        <f t="shared" si="15"/>
        <v>518</v>
      </c>
      <c r="I53" s="39"/>
      <c r="J53" s="47"/>
    </row>
    <row r="54" spans="1:10">
      <c r="A54" s="1"/>
      <c r="B54" s="2"/>
      <c r="C54" s="3"/>
      <c r="D54" s="2"/>
      <c r="E54" s="2"/>
      <c r="F54" s="2"/>
      <c r="G54" s="2"/>
      <c r="H54" s="2"/>
      <c r="I54" s="2"/>
      <c r="J54" s="2"/>
    </row>
    <row r="55" spans="1:10">
      <c r="A55" s="1"/>
      <c r="B55" s="2"/>
      <c r="C55" s="3"/>
      <c r="D55" s="2"/>
      <c r="E55" s="2"/>
      <c r="F55" s="2"/>
      <c r="G55" s="2"/>
      <c r="H55" s="2"/>
      <c r="I55" s="2"/>
      <c r="J55" s="2"/>
    </row>
    <row r="56" spans="1:10">
      <c r="A56" s="1"/>
      <c r="B56" s="2"/>
      <c r="C56" s="3"/>
      <c r="D56" s="2"/>
      <c r="E56" s="2"/>
      <c r="F56" s="2"/>
      <c r="G56" s="2"/>
      <c r="H56" s="2"/>
      <c r="I56" s="2"/>
      <c r="J56" s="2"/>
    </row>
    <row r="57" ht="16.5" spans="1:10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8" t="s">
        <v>49</v>
      </c>
      <c r="J57" s="2"/>
    </row>
    <row r="58" ht="16.5" spans="1:10">
      <c r="A58" s="30">
        <f>E53</f>
        <v>0</v>
      </c>
      <c r="B58" s="31"/>
      <c r="C58" s="31">
        <f>H53</f>
        <v>518</v>
      </c>
      <c r="D58" s="31"/>
      <c r="E58" s="31">
        <f>F53</f>
        <v>518</v>
      </c>
      <c r="F58" s="31"/>
      <c r="G58" s="31">
        <f>G53</f>
        <v>0</v>
      </c>
      <c r="H58" s="31"/>
      <c r="I58" s="49">
        <f>A58-C58</f>
        <v>-518</v>
      </c>
      <c r="J58" s="2"/>
    </row>
    <row r="59" spans="1:10">
      <c r="A59" s="1"/>
      <c r="B59" s="2"/>
      <c r="C59" s="3"/>
      <c r="D59" s="2"/>
      <c r="E59" s="2"/>
      <c r="F59" s="2"/>
      <c r="G59" s="2"/>
      <c r="H59" s="2"/>
      <c r="I59" s="2"/>
      <c r="J59" s="2"/>
    </row>
    <row r="60" spans="1:10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  <c r="J60" s="2"/>
    </row>
    <row r="61" spans="1:10">
      <c r="A61" s="1"/>
      <c r="B61" s="2"/>
      <c r="C61" s="3"/>
      <c r="D61" s="2"/>
      <c r="E61" s="2"/>
      <c r="F61" s="2"/>
      <c r="G61" s="2"/>
      <c r="H61" s="2"/>
      <c r="I61" s="2"/>
      <c r="J61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11805555555556" footer="0.511805555555556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2019-11-06T01:18:00Z</dcterms:created>
  <dcterms:modified xsi:type="dcterms:W3CDTF">2019-11-25T02:35:40Z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