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calcChain.xml><?xml version="1.0" encoding="utf-8"?>
<calcChain xmlns="http://schemas.openxmlformats.org/spreadsheetml/2006/main">
  <c r="I19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G22" i="2"/>
  <c r="B22" i="2"/>
  <c r="H62" i="3"/>
  <c r="C67" i="3"/>
  <c r="I67" i="3"/>
  <c r="K22" i="2"/>
</calcChain>
</file>

<file path=xl/sharedStrings.xml><?xml version="1.0" encoding="utf-8"?>
<sst xmlns="http://schemas.openxmlformats.org/spreadsheetml/2006/main" count="124" uniqueCount="104">
  <si>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</si>
  <si>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</si>
  <si>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</si>
  <si>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</si>
  <si>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</si>
  <si>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</si>
  <si>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</si>
  <si>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</si>
  <si>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</si>
  <si>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</si>
  <si>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</si>
  <si>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</si>
  <si>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</si>
  <si>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</si>
  <si>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</si>
  <si>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</si>
  <si>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</si>
  <si>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</si>
  <si>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</si>
  <si>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</si>
  <si>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</si>
  <si>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</si>
  <si>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</si>
  <si>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</si>
  <si>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</si>
  <si>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</si>
  <si>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</si>
  <si>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</si>
  <si>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</si>
  <si>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</si>
  <si>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</si>
  <si>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</si>
  <si>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</si>
  <si>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</si>
  <si>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</si>
  <si>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</si>
  <si>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</si>
  <si>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</si>
  <si>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</si>
  <si>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</si>
  <si>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</si>
  <si>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</si>
  <si>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</si>
  <si>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</si>
  <si>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</si>
  <si>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</si>
  <si>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</si>
  <si>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</si>
  <si>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</si>
  <si>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</si>
  <si>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</si>
  <si>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</si>
  <si>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</si>
  <si>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</si>
  <si>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</si>
  <si>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</si>
  <si>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</si>
  <si>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</si>
  <si>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</si>
  <si>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</si>
  <si>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</si>
  <si>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</si>
  <si>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</si>
  <si>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</si>
  <si>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</si>
  <si>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</si>
  <si>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</si>
  <si>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</si>
  <si>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</si>
  <si>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</si>
  <si>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</si>
  <si>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</si>
  <si>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</si>
  <si>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</si>
  <si>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</si>
  <si>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</si>
  <si>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</si>
  <si>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</si>
  <si>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</si>
  <si>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</si>
  <si>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</si>
  <si>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</si>
  <si>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</si>
  <si>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</si>
  <si>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</si>
  <si>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</si>
  <si>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</si>
  <si>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</si>
  <si>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</si>
  <si>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</si>
  <si>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HMEA-191028-STY235</t>
    <phoneticPr fontId="1" type="noConversion"/>
  </si>
  <si>
    <t>20191111-13</t>
    <phoneticPr fontId="1" type="noConversion"/>
  </si>
  <si>
    <t>2019.11.4</t>
    <phoneticPr fontId="1" type="noConversion"/>
  </si>
  <si>
    <t>火车票</t>
    <phoneticPr fontId="1" type="noConversion"/>
  </si>
  <si>
    <t>机票</t>
    <phoneticPr fontId="1" type="noConversion"/>
  </si>
  <si>
    <t>住宿费</t>
    <phoneticPr fontId="1" type="noConversion"/>
  </si>
  <si>
    <t>从合肥直接到宁波一晚住宿</t>
    <phoneticPr fontId="1" type="noConversion"/>
  </si>
  <si>
    <t>北京机场-家及活动中交通</t>
    <phoneticPr fontId="1" type="noConversion"/>
  </si>
  <si>
    <t>餐费</t>
    <phoneticPr fontId="1" type="noConversion"/>
  </si>
  <si>
    <t>11,12-13餐费</t>
    <phoneticPr fontId="1" type="noConversion"/>
  </si>
  <si>
    <t>11,11我，秀华姐餐费</t>
    <phoneticPr fontId="1" type="noConversion"/>
  </si>
  <si>
    <t>宁波</t>
    <phoneticPr fontId="1" type="noConversion"/>
  </si>
  <si>
    <t>2019111-13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</si>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</sst>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8" t="s">
        <v>68</v>
      </c>
      <c r="D2" s="98"/>
      <c r="E2" s="98"/>
      <c r="F2" s="98"/>
      <c r="G2" s="98"/>
      <c r="H2" s="98"/>
      <c r="I2" s="38"/>
      <c r="J2" s="38"/>
      <c r="K2" s="38"/>
      <c r="L2" s="38"/>
    </row>
    <row r="4" spans="1:12" ht="21" customHeight="1" x14ac:dyDescent="0.25">
      <c r="H4" s="85" t="s">
        <v>85</v>
      </c>
      <c r="I4" s="85"/>
      <c r="J4" s="85" t="s">
        <v>86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1" t="s">
        <v>40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 x14ac:dyDescent="0.25">
      <c r="A7" s="101"/>
      <c r="B7" s="9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0"/>
    </row>
    <row r="8" spans="1:12" ht="21" customHeight="1" x14ac:dyDescent="0.25">
      <c r="A8" s="78">
        <v>1</v>
      </c>
      <c r="B8" s="96" t="s">
        <v>2</v>
      </c>
      <c r="C8" s="67">
        <v>0</v>
      </c>
      <c r="D8" s="77"/>
      <c r="E8" s="67">
        <f>C8*D8</f>
        <v>0</v>
      </c>
      <c r="F8" s="36">
        <v>0</v>
      </c>
      <c r="G8" s="36">
        <v>0</v>
      </c>
      <c r="H8" s="36">
        <v>0</v>
      </c>
      <c r="I8" s="2"/>
      <c r="J8" s="91" t="s">
        <v>67</v>
      </c>
    </row>
    <row r="9" spans="1:12" ht="21" customHeight="1" x14ac:dyDescent="0.25">
      <c r="A9" s="78"/>
      <c r="B9" s="96"/>
      <c r="C9" s="67"/>
      <c r="D9" s="77"/>
      <c r="E9" s="67"/>
      <c r="F9" s="36">
        <v>0</v>
      </c>
      <c r="G9" s="36">
        <v>0</v>
      </c>
      <c r="H9" s="36">
        <f t="shared" ref="H9:H49" si="0">F9+G9</f>
        <v>0</v>
      </c>
      <c r="I9" s="2"/>
      <c r="J9" s="80"/>
    </row>
    <row r="10" spans="1:12" ht="21" customHeight="1" x14ac:dyDescent="0.25">
      <c r="A10" s="78"/>
      <c r="B10" s="96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6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6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>
        <v>13000</v>
      </c>
      <c r="D14" s="68">
        <v>1</v>
      </c>
      <c r="E14" s="74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1"/>
    </row>
    <row r="17" spans="1:10" ht="21" customHeight="1" x14ac:dyDescent="0.25">
      <c r="A17" s="78">
        <v>3</v>
      </c>
      <c r="B17" s="96" t="s">
        <v>45</v>
      </c>
      <c r="C17" s="67">
        <v>3000</v>
      </c>
      <c r="D17" s="77">
        <v>1</v>
      </c>
      <c r="E17" s="67">
        <v>3000</v>
      </c>
      <c r="F17" s="36">
        <v>0</v>
      </c>
      <c r="G17" s="36">
        <v>0</v>
      </c>
      <c r="H17" s="36">
        <f t="shared" si="0"/>
        <v>0</v>
      </c>
      <c r="I17" s="2"/>
      <c r="J17" s="82" t="s">
        <v>60</v>
      </c>
    </row>
    <row r="18" spans="1:10" ht="21" customHeight="1" x14ac:dyDescent="0.25">
      <c r="A18" s="78"/>
      <c r="B18" s="96"/>
      <c r="C18" s="67"/>
      <c r="D18" s="77"/>
      <c r="E18" s="67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78"/>
      <c r="B19" s="96"/>
      <c r="C19" s="67"/>
      <c r="D19" s="77"/>
      <c r="E19" s="67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78"/>
      <c r="B20" s="96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78">
        <v>4</v>
      </c>
      <c r="B22" s="96" t="s">
        <v>4</v>
      </c>
      <c r="C22" s="67">
        <v>0</v>
      </c>
      <c r="D22" s="77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61</v>
      </c>
    </row>
    <row r="23" spans="1:10" ht="21" customHeight="1" x14ac:dyDescent="0.25">
      <c r="A23" s="78"/>
      <c r="B23" s="96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>
        <v>4000</v>
      </c>
      <c r="D25" s="68">
        <v>1</v>
      </c>
      <c r="E25" s="74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0</v>
      </c>
      <c r="G26" s="51">
        <v>0</v>
      </c>
      <c r="H26" s="51">
        <f t="shared" si="0"/>
        <v>0</v>
      </c>
      <c r="I26" s="2"/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0</v>
      </c>
      <c r="G27" s="51">
        <v>0</v>
      </c>
      <c r="H27" s="51">
        <f t="shared" si="0"/>
        <v>0</v>
      </c>
      <c r="I27" s="2"/>
      <c r="J27" s="80"/>
    </row>
    <row r="28" spans="1:10" ht="21" customHeight="1" x14ac:dyDescent="0.25">
      <c r="A28" s="69"/>
      <c r="B28" s="72"/>
      <c r="C28" s="75"/>
      <c r="D28" s="69"/>
      <c r="E28" s="75"/>
      <c r="F28" s="51">
        <v>0</v>
      </c>
      <c r="G28" s="51">
        <v>0</v>
      </c>
      <c r="H28" s="51">
        <f t="shared" si="0"/>
        <v>0</v>
      </c>
      <c r="I28" s="2"/>
      <c r="J28" s="80"/>
    </row>
    <row r="29" spans="1:10" ht="21" customHeight="1" x14ac:dyDescent="0.25">
      <c r="A29" s="69"/>
      <c r="B29" s="72"/>
      <c r="C29" s="75"/>
      <c r="D29" s="69"/>
      <c r="E29" s="75"/>
      <c r="F29" s="51">
        <v>0</v>
      </c>
      <c r="G29" s="51">
        <v>0</v>
      </c>
      <c r="H29" s="51">
        <f t="shared" si="0"/>
        <v>0</v>
      </c>
      <c r="I29" s="2"/>
      <c r="J29" s="80"/>
    </row>
    <row r="30" spans="1:10" ht="21" customHeight="1" x14ac:dyDescent="0.25">
      <c r="A30" s="69"/>
      <c r="B30" s="72"/>
      <c r="C30" s="75"/>
      <c r="D30" s="69"/>
      <c r="E30" s="75"/>
      <c r="F30" s="51">
        <v>0</v>
      </c>
      <c r="G30" s="51">
        <v>0</v>
      </c>
      <c r="H30" s="51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1">
        <v>0</v>
      </c>
      <c r="G31" s="51">
        <v>0</v>
      </c>
      <c r="H31" s="51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 x14ac:dyDescent="0.25">
      <c r="A34" s="78">
        <v>6</v>
      </c>
      <c r="B34" s="96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6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6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6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6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ht="21" customHeight="1" x14ac:dyDescent="0.25">
      <c r="A40" s="78"/>
      <c r="B40" s="96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 x14ac:dyDescent="0.25">
      <c r="A41" s="78"/>
      <c r="B41" s="96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ht="21" customHeight="1" x14ac:dyDescent="0.25">
      <c r="A42" s="78"/>
      <c r="B42" s="96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9"/>
    </row>
    <row r="44" spans="1:10" ht="21" customHeight="1" x14ac:dyDescent="0.25">
      <c r="A44" s="78">
        <v>8</v>
      </c>
      <c r="B44" s="96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6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6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6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6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>
        <v>0</v>
      </c>
      <c r="G51" s="36">
        <v>0</v>
      </c>
      <c r="H51" s="36">
        <v>0</v>
      </c>
      <c r="I51" s="2"/>
      <c r="J51" s="87"/>
    </row>
    <row r="52" spans="1:10" ht="21" customHeight="1" x14ac:dyDescent="0.25">
      <c r="A52" s="69"/>
      <c r="B52" s="72"/>
      <c r="C52" s="75"/>
      <c r="D52" s="69"/>
      <c r="E52" s="75"/>
      <c r="F52" s="36">
        <v>0</v>
      </c>
      <c r="G52" s="36">
        <v>0</v>
      </c>
      <c r="H52" s="36">
        <v>0</v>
      </c>
      <c r="I52" s="2"/>
      <c r="J52" s="88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8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8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8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8"/>
    </row>
    <row r="57" spans="1:10" ht="21" customHeight="1" x14ac:dyDescent="0.25">
      <c r="A57" s="69"/>
      <c r="B57" s="72"/>
      <c r="C57" s="75"/>
      <c r="D57" s="69"/>
      <c r="E57" s="75"/>
      <c r="F57" s="53">
        <v>0</v>
      </c>
      <c r="G57" s="53">
        <v>0</v>
      </c>
      <c r="H57" s="53">
        <f t="shared" si="19"/>
        <v>0</v>
      </c>
      <c r="I57" s="2"/>
      <c r="J57" s="88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8"/>
    </row>
    <row r="59" spans="1:10" ht="21" customHeight="1" x14ac:dyDescent="0.25">
      <c r="A59" s="69"/>
      <c r="B59" s="72"/>
      <c r="C59" s="75"/>
      <c r="D59" s="69"/>
      <c r="E59" s="75"/>
      <c r="F59" s="54">
        <v>0</v>
      </c>
      <c r="G59" s="54">
        <v>0</v>
      </c>
      <c r="H59" s="54">
        <f>F59</f>
        <v>0</v>
      </c>
      <c r="I59" s="2"/>
      <c r="J59" s="88"/>
    </row>
    <row r="60" spans="1:10" ht="21" customHeight="1" x14ac:dyDescent="0.25">
      <c r="A60" s="70"/>
      <c r="B60" s="73"/>
      <c r="C60" s="76"/>
      <c r="D60" s="70"/>
      <c r="E60" s="76"/>
      <c r="F60" s="54">
        <v>0</v>
      </c>
      <c r="G60" s="54">
        <v>0</v>
      </c>
      <c r="H60" s="54">
        <f>F60</f>
        <v>0</v>
      </c>
      <c r="I60" s="2"/>
      <c r="J60" s="88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9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94" t="s">
        <v>12</v>
      </c>
      <c r="B66" s="95"/>
      <c r="C66" s="92" t="s">
        <v>13</v>
      </c>
      <c r="D66" s="92"/>
      <c r="E66" s="92" t="s">
        <v>17</v>
      </c>
      <c r="F66" s="92"/>
      <c r="G66" s="92" t="s">
        <v>18</v>
      </c>
      <c r="H66" s="92"/>
      <c r="I66" s="32" t="s">
        <v>14</v>
      </c>
    </row>
    <row r="67" spans="1:9" ht="21" customHeight="1" x14ac:dyDescent="0.25">
      <c r="A67" s="97">
        <v>0</v>
      </c>
      <c r="B67" s="93"/>
      <c r="C67" s="93">
        <f>H62</f>
        <v>6395.2099999999991</v>
      </c>
      <c r="D67" s="93"/>
      <c r="E67" s="93">
        <f>F62</f>
        <v>6395.2099999999991</v>
      </c>
      <c r="F67" s="93"/>
      <c r="G67" s="93">
        <v>0</v>
      </c>
      <c r="H67" s="9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9" zoomScale="80" zoomScaleNormal="80" workbookViewId="0">
      <selection activeCell="F31" sqref="F31:G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98" t="s">
        <v>66</v>
      </c>
      <c r="C3" s="98"/>
      <c r="D3" s="98"/>
      <c r="E3" s="98"/>
      <c r="F3" s="98"/>
      <c r="G3" s="98"/>
      <c r="H3" s="98"/>
      <c r="I3" s="98"/>
      <c r="J3" s="98"/>
      <c r="K3" s="98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02" t="s">
        <v>81</v>
      </c>
      <c r="G5" s="102"/>
      <c r="H5" s="46" t="s">
        <v>20</v>
      </c>
      <c r="I5" s="8"/>
      <c r="J5" s="102" t="s">
        <v>84</v>
      </c>
      <c r="K5" s="103"/>
    </row>
    <row r="6" spans="2:14" ht="20.100000000000001" customHeight="1" x14ac:dyDescent="0.25">
      <c r="B6" s="9"/>
      <c r="C6" s="10"/>
      <c r="D6" s="11" t="s">
        <v>21</v>
      </c>
      <c r="E6" s="11"/>
      <c r="F6" s="104" t="s">
        <v>101</v>
      </c>
      <c r="G6" s="104"/>
      <c r="H6" s="11" t="s">
        <v>22</v>
      </c>
      <c r="I6" s="10"/>
      <c r="J6" s="104" t="s">
        <v>82</v>
      </c>
      <c r="K6" s="105"/>
    </row>
    <row r="7" spans="2:14" ht="20.100000000000001" customHeight="1" x14ac:dyDescent="0.25">
      <c r="B7" s="9"/>
      <c r="C7" s="10"/>
      <c r="D7" s="11" t="s">
        <v>23</v>
      </c>
      <c r="E7" s="11"/>
      <c r="F7" s="104" t="s">
        <v>91</v>
      </c>
      <c r="G7" s="104"/>
      <c r="H7" s="11" t="s">
        <v>24</v>
      </c>
      <c r="I7" s="12"/>
      <c r="J7" s="104" t="s">
        <v>92</v>
      </c>
      <c r="K7" s="105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5" t="s">
        <v>90</v>
      </c>
      <c r="K8" s="123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12" t="s">
        <v>25</v>
      </c>
      <c r="C10" s="113"/>
      <c r="D10" s="16" t="s">
        <v>26</v>
      </c>
      <c r="E10" s="108" t="s">
        <v>27</v>
      </c>
      <c r="F10" s="109"/>
      <c r="G10" s="17" t="s">
        <v>28</v>
      </c>
      <c r="H10" s="18" t="s">
        <v>29</v>
      </c>
      <c r="I10" s="108" t="s">
        <v>30</v>
      </c>
      <c r="J10" s="109"/>
      <c r="K10" s="17" t="s">
        <v>31</v>
      </c>
    </row>
    <row r="11" spans="2:14" ht="20.100000000000001" customHeight="1" x14ac:dyDescent="0.25">
      <c r="B11" s="112">
        <v>1</v>
      </c>
      <c r="C11" s="113"/>
      <c r="D11" s="126" t="s">
        <v>32</v>
      </c>
      <c r="E11" s="110" t="s">
        <v>89</v>
      </c>
      <c r="F11" s="111"/>
      <c r="G11" s="58">
        <v>425</v>
      </c>
      <c r="H11" s="58" t="s">
        <v>103</v>
      </c>
      <c r="I11" s="110"/>
      <c r="J11" s="111"/>
      <c r="K11" s="20" t="s">
        <v>93</v>
      </c>
    </row>
    <row r="12" spans="2:14" ht="20.100000000000001" customHeight="1" x14ac:dyDescent="0.25">
      <c r="B12" s="112">
        <v>2</v>
      </c>
      <c r="C12" s="113"/>
      <c r="D12" s="127"/>
      <c r="E12" s="110" t="s">
        <v>89</v>
      </c>
      <c r="F12" s="111"/>
      <c r="G12" s="57">
        <v>940</v>
      </c>
      <c r="H12" s="60">
        <v>940</v>
      </c>
      <c r="I12" s="106"/>
      <c r="J12" s="107"/>
      <c r="K12" s="25" t="s">
        <v>94</v>
      </c>
    </row>
    <row r="13" spans="2:14" ht="20.100000000000001" customHeight="1" x14ac:dyDescent="0.25">
      <c r="B13" s="112">
        <v>3</v>
      </c>
      <c r="C13" s="113"/>
      <c r="D13" s="127"/>
      <c r="E13" s="110" t="s">
        <v>89</v>
      </c>
      <c r="F13" s="111"/>
      <c r="G13" s="56">
        <v>1773.9</v>
      </c>
      <c r="H13" s="59">
        <v>1313.9</v>
      </c>
      <c r="I13" s="106">
        <v>460</v>
      </c>
      <c r="J13" s="107"/>
      <c r="K13" s="61" t="s">
        <v>97</v>
      </c>
    </row>
    <row r="14" spans="2:14" ht="20.100000000000001" customHeight="1" x14ac:dyDescent="0.25">
      <c r="B14" s="112">
        <v>4</v>
      </c>
      <c r="C14" s="113"/>
      <c r="D14" s="127"/>
      <c r="E14" s="110" t="s">
        <v>95</v>
      </c>
      <c r="F14" s="111"/>
      <c r="G14" s="55">
        <v>279</v>
      </c>
      <c r="H14" s="55">
        <v>279</v>
      </c>
      <c r="I14" s="106"/>
      <c r="J14" s="107"/>
      <c r="K14" s="20" t="s">
        <v>96</v>
      </c>
    </row>
    <row r="15" spans="2:14" ht="20.100000000000001" customHeight="1" x14ac:dyDescent="0.25">
      <c r="B15" s="64"/>
      <c r="C15" s="65"/>
      <c r="D15" s="127"/>
      <c r="E15" s="120" t="s">
        <v>98</v>
      </c>
      <c r="F15" s="121"/>
      <c r="G15" s="55">
        <v>142.5</v>
      </c>
      <c r="H15" s="55"/>
      <c r="I15" s="106">
        <v>142.5</v>
      </c>
      <c r="J15" s="107"/>
      <c r="K15" s="20" t="s">
        <v>100</v>
      </c>
      <c r="N15" t="s">
        <v>103</v>
      </c>
    </row>
    <row r="16" spans="2:14" ht="20.100000000000001" customHeight="1" x14ac:dyDescent="0.25">
      <c r="B16" s="64"/>
      <c r="C16" s="65"/>
      <c r="D16" s="127"/>
      <c r="E16" s="120" t="s">
        <v>98</v>
      </c>
      <c r="F16" s="121"/>
      <c r="G16" s="55">
        <v>137</v>
      </c>
      <c r="H16" s="55"/>
      <c r="I16" s="106">
        <v>137</v>
      </c>
      <c r="J16" s="107"/>
      <c r="K16" s="20" t="s">
        <v>99</v>
      </c>
    </row>
    <row r="17" spans="1:11" ht="20.399999999999999" customHeight="1" x14ac:dyDescent="0.25">
      <c r="B17" s="112">
        <v>7</v>
      </c>
      <c r="C17" s="113"/>
      <c r="D17" s="127"/>
      <c r="E17" s="120"/>
      <c r="F17" s="121"/>
      <c r="G17" s="62"/>
      <c r="H17" s="62"/>
      <c r="I17" s="128"/>
      <c r="J17" s="129"/>
      <c r="K17" s="63"/>
    </row>
    <row r="18" spans="1:11" ht="20.399999999999999" customHeight="1" x14ac:dyDescent="0.25">
      <c r="B18" s="112">
        <v>8</v>
      </c>
      <c r="C18" s="113"/>
      <c r="D18" s="127"/>
      <c r="E18" s="120"/>
      <c r="F18" s="121"/>
      <c r="G18" s="57"/>
      <c r="H18" s="57"/>
      <c r="I18" s="106"/>
      <c r="J18" s="107"/>
      <c r="K18" s="63"/>
    </row>
    <row r="19" spans="1:11" ht="20.100000000000001" customHeight="1" x14ac:dyDescent="0.25">
      <c r="B19" s="108" t="s">
        <v>33</v>
      </c>
      <c r="C19" s="114"/>
      <c r="D19" s="114"/>
      <c r="E19" s="114"/>
      <c r="F19" s="109"/>
      <c r="G19" s="21">
        <f>SUM(G11:G18)</f>
        <v>3697.4</v>
      </c>
      <c r="H19" s="21">
        <f>SUM(H11:H18)</f>
        <v>2532.9</v>
      </c>
      <c r="I19" s="115">
        <f>SUM(I11:J18)</f>
        <v>739.5</v>
      </c>
      <c r="J19" s="11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9" t="s">
        <v>29</v>
      </c>
      <c r="C21" s="119"/>
      <c r="D21" s="119"/>
      <c r="E21" s="119"/>
      <c r="F21" s="119"/>
      <c r="G21" s="119" t="s">
        <v>34</v>
      </c>
      <c r="H21" s="119"/>
      <c r="I21" s="119"/>
      <c r="J21" s="119"/>
      <c r="K21" s="17" t="s">
        <v>35</v>
      </c>
    </row>
    <row r="22" spans="1:11" ht="20.100000000000001" customHeight="1" x14ac:dyDescent="0.25">
      <c r="B22" s="118">
        <f>H19</f>
        <v>2532.9</v>
      </c>
      <c r="C22" s="118"/>
      <c r="D22" s="118"/>
      <c r="E22" s="118"/>
      <c r="F22" s="118"/>
      <c r="G22" s="118">
        <f>I19</f>
        <v>739.5</v>
      </c>
      <c r="H22" s="118"/>
      <c r="I22" s="118"/>
      <c r="J22" s="118"/>
      <c r="K22" s="24">
        <f>SUM(B22:J22)</f>
        <v>3272.4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8" t="s">
        <v>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9" spans="1:11" ht="20.100000000000001" customHeight="1" x14ac:dyDescent="0.25">
      <c r="B29" s="7"/>
      <c r="C29" s="8"/>
      <c r="D29" s="46" t="s">
        <v>19</v>
      </c>
      <c r="E29" s="46"/>
      <c r="F29" s="102" t="str">
        <f>F5</f>
        <v>张维</v>
      </c>
      <c r="G29" s="102"/>
      <c r="H29" s="46" t="s">
        <v>20</v>
      </c>
      <c r="I29" s="8"/>
      <c r="J29" s="102" t="str">
        <f>J5</f>
        <v>业务</v>
      </c>
      <c r="K29" s="103"/>
    </row>
    <row r="30" spans="1:11" ht="20.100000000000001" customHeight="1" x14ac:dyDescent="0.25">
      <c r="B30" s="9"/>
      <c r="C30" s="10"/>
      <c r="D30" s="11" t="s">
        <v>21</v>
      </c>
      <c r="E30" s="11"/>
      <c r="F30" s="104" t="str">
        <f>F6</f>
        <v>宁波</v>
      </c>
      <c r="G30" s="104"/>
      <c r="H30" s="11" t="s">
        <v>22</v>
      </c>
      <c r="I30" s="10"/>
      <c r="J30" s="104" t="str">
        <f>J6</f>
        <v>汽车6部</v>
      </c>
      <c r="K30" s="105"/>
    </row>
    <row r="31" spans="1:11" ht="20.100000000000001" customHeight="1" x14ac:dyDescent="0.25">
      <c r="B31" s="9"/>
      <c r="C31" s="10"/>
      <c r="D31" s="11" t="s">
        <v>23</v>
      </c>
      <c r="E31" s="11"/>
      <c r="F31" s="104" t="str">
        <f>F7</f>
        <v>20191111-13</v>
      </c>
      <c r="G31" s="104"/>
      <c r="H31" s="11" t="s">
        <v>24</v>
      </c>
      <c r="I31" s="12"/>
      <c r="J31" s="104" t="str">
        <f>J7</f>
        <v>2019.11.4</v>
      </c>
      <c r="K31" s="10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HMEA-191028-STY235</v>
      </c>
      <c r="K32" s="123"/>
    </row>
    <row r="33" spans="2:11" ht="20.100000000000001" customHeight="1" x14ac:dyDescent="0.25"/>
    <row r="34" spans="2:11" ht="20.100000000000001" customHeight="1" x14ac:dyDescent="0.25">
      <c r="B34" s="117"/>
      <c r="C34" s="117"/>
      <c r="D34" s="44" t="s">
        <v>79</v>
      </c>
      <c r="E34" s="117" t="s">
        <v>80</v>
      </c>
      <c r="F34" s="117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17">
        <v>1</v>
      </c>
      <c r="C35" s="117"/>
      <c r="D35" s="43" t="s">
        <v>101</v>
      </c>
      <c r="E35" s="117" t="s">
        <v>102</v>
      </c>
      <c r="F35" s="117"/>
      <c r="G35" s="66">
        <v>100</v>
      </c>
      <c r="H35" s="66">
        <v>3</v>
      </c>
      <c r="I35" s="106">
        <v>300</v>
      </c>
      <c r="J35" s="107"/>
      <c r="K35" s="25"/>
    </row>
    <row r="36" spans="2:11" ht="20.100000000000001" customHeight="1" x14ac:dyDescent="0.25">
      <c r="B36" s="117">
        <v>2</v>
      </c>
      <c r="C36" s="117"/>
      <c r="D36" s="43"/>
      <c r="E36" s="117"/>
      <c r="F36" s="117"/>
      <c r="G36" s="66"/>
      <c r="H36" s="66"/>
      <c r="I36" s="106"/>
      <c r="J36" s="107"/>
      <c r="K36" s="25"/>
    </row>
    <row r="37" spans="2:11" ht="20.100000000000001" customHeight="1" x14ac:dyDescent="0.25">
      <c r="B37" s="117">
        <v>3</v>
      </c>
      <c r="C37" s="117"/>
      <c r="D37" s="43"/>
      <c r="E37" s="120"/>
      <c r="F37" s="121"/>
      <c r="G37" s="57"/>
      <c r="H37" s="57"/>
      <c r="I37" s="106"/>
      <c r="J37" s="107"/>
      <c r="K37" s="25"/>
    </row>
    <row r="38" spans="2:11" ht="20.100000000000001" customHeight="1" x14ac:dyDescent="0.25">
      <c r="B38" s="117">
        <v>4</v>
      </c>
      <c r="C38" s="117"/>
      <c r="D38" s="43"/>
      <c r="E38" s="117"/>
      <c r="F38" s="117"/>
      <c r="G38" s="19"/>
      <c r="H38" s="19"/>
      <c r="I38" s="106"/>
      <c r="J38" s="107"/>
      <c r="K38" s="25"/>
    </row>
    <row r="39" spans="2:11" ht="20.100000000000001" customHeight="1" x14ac:dyDescent="0.25">
      <c r="B39" s="108" t="s">
        <v>33</v>
      </c>
      <c r="C39" s="114"/>
      <c r="D39" s="114"/>
      <c r="E39" s="114"/>
      <c r="F39" s="109"/>
      <c r="G39" s="21"/>
      <c r="H39" s="21">
        <f>SUM(H20:H38)</f>
        <v>3</v>
      </c>
      <c r="I39" s="115">
        <f>SUM(I35:J38)</f>
        <v>300</v>
      </c>
      <c r="J39" s="116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2019-11-14T12:31:28Z</cp:lastPrinted>
  <dcterms:created xsi:type="dcterms:W3CDTF">2014-04-15T08:52:03Z</dcterms:created>
  <dcterms:modified xsi:type="dcterms:W3CDTF">2019-11-20T06:35:18Z</dcterms:modified>
</cp:coreProperties>
</file>